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66925"/>
  <xr:revisionPtr revIDLastSave="0" documentId="13_ncr:1_{452E95D3-D09B-46A0-B3E2-DF24AA6375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nexo 18" sheetId="1" r:id="rId1"/>
  </sheets>
  <definedNames>
    <definedName name="_xlnm.Print_Area" localSheetId="0">'Anexo 18'!$A$1:$K$95</definedName>
    <definedName name="JR_PAGE_ANCHOR_0_1">'Anexo 18'!$A$1</definedName>
    <definedName name="_xlnm.Print_Titles" localSheetId="0">'Anexo 18'!$1:$8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1" l="1"/>
  <c r="E57" i="1"/>
  <c r="H70" i="1"/>
  <c r="H71" i="1" s="1"/>
  <c r="H45" i="1"/>
  <c r="E45" i="1"/>
  <c r="E21" i="1"/>
  <c r="E70" i="1" s="1"/>
  <c r="E71" i="1" s="1"/>
  <c r="H10" i="1"/>
  <c r="E10" i="1"/>
</calcChain>
</file>

<file path=xl/sharedStrings.xml><?xml version="1.0" encoding="utf-8"?>
<sst xmlns="http://schemas.openxmlformats.org/spreadsheetml/2006/main" count="82" uniqueCount="73">
  <si>
    <t>DEMONSTRAÇÃO DOS FLUXOS DE CAIXA</t>
  </si>
  <si>
    <t>JANEIRO/2025 ATÉ DEZEMBRO/2025</t>
  </si>
  <si>
    <t>Exercício: 2025</t>
  </si>
  <si>
    <t>FLUXOS DE CAIXA DAS ATIVIDADES OPERACIONAIS</t>
  </si>
  <si>
    <t>Ingressos</t>
  </si>
  <si>
    <t xml:space="preserve">    Receita Tributária</t>
  </si>
  <si>
    <t xml:space="preserve">    Receita de Contribuições</t>
  </si>
  <si>
    <t xml:space="preserve">    Receita Patrimonial</t>
  </si>
  <si>
    <t xml:space="preserve">    Receita Agropecuária</t>
  </si>
  <si>
    <t xml:space="preserve">    Receita Industrial</t>
  </si>
  <si>
    <t xml:space="preserve">    Receita de Serviços</t>
  </si>
  <si>
    <t xml:space="preserve">    Remuneração das Disponibilidades</t>
  </si>
  <si>
    <t xml:space="preserve">    Transferências recebidas</t>
  </si>
  <si>
    <t xml:space="preserve">    Outras Receitas / Ingressos Operacionais</t>
  </si>
  <si>
    <t>Desembolsos</t>
  </si>
  <si>
    <t xml:space="preserve">    Pessoal e demais despesas</t>
  </si>
  <si>
    <t xml:space="preserve">    Juros e encargos da dívida</t>
  </si>
  <si>
    <t xml:space="preserve">    Transferências concedidas</t>
  </si>
  <si>
    <t xml:space="preserve">    Outros desembolsos operacionais</t>
  </si>
  <si>
    <t>Fluxo de caixa líquido das atividades operacionais (I)</t>
  </si>
  <si>
    <t>FLUXOS DE CAIXA DAS ATIVIDADES DE INVESTIMENTO</t>
  </si>
  <si>
    <t xml:space="preserve">    Alienação de bens</t>
  </si>
  <si>
    <t xml:space="preserve">    Amortização de empréstimos e financiamentos concedidos</t>
  </si>
  <si>
    <t xml:space="preserve">    Outros ingressos de investimentos</t>
  </si>
  <si>
    <t xml:space="preserve">    Aquisição de ativo não circulante</t>
  </si>
  <si>
    <t xml:space="preserve">    Concessão de empréstimos e financiamentos</t>
  </si>
  <si>
    <t xml:space="preserve">    Outros desembolsos de investimentos</t>
  </si>
  <si>
    <t>Fluxo de caixa líquido das atividades de investimento (II)</t>
  </si>
  <si>
    <t>FLUXOS DE CAIXA DAS ATIVIDADES DE FINANCIAMENTO</t>
  </si>
  <si>
    <t xml:space="preserve">    Operações de crédito</t>
  </si>
  <si>
    <t xml:space="preserve">     Integralização do capital social de empresas dependentes</t>
  </si>
  <si>
    <t xml:space="preserve">    Outros ingressos de financiamento</t>
  </si>
  <si>
    <t xml:space="preserve">    Amortização /Refinanciamento da dívida</t>
  </si>
  <si>
    <t xml:space="preserve">    Outros desembolsos de financiamentos</t>
  </si>
  <si>
    <t>Fluxo de caixa líquido das atividades de financiamento (III)</t>
  </si>
  <si>
    <t>GERAÇÃO LÍQUIDA DE CAIXA E EQUIVALENTE DE CAIXA (I+II+III)</t>
  </si>
  <si>
    <t>Caixa e Equivalentes de caixa inicial</t>
  </si>
  <si>
    <t>Caixa e Equivalente de caixa final</t>
  </si>
  <si>
    <t>QUADRO DE TRANSFERÊNCIAS RECEBIDAS E CONCEDIDAS</t>
  </si>
  <si>
    <t>TRANSFERÊNCIAS CORRENTES RECEBIDAS</t>
  </si>
  <si>
    <t>Intergovernamentais</t>
  </si>
  <si>
    <t xml:space="preserve">    da União</t>
  </si>
  <si>
    <t xml:space="preserve">    de Estados e Distrito Federal</t>
  </si>
  <si>
    <t xml:space="preserve">    de Municípios</t>
  </si>
  <si>
    <t>Intragovernamentais</t>
  </si>
  <si>
    <t>Outras transferências correntes recebidas</t>
  </si>
  <si>
    <t>Total das Transferências Correntes Recebidas</t>
  </si>
  <si>
    <t>www.elotech.com.br</t>
  </si>
  <si>
    <t>Página 1</t>
  </si>
  <si>
    <t xml:space="preserve"> de 2</t>
  </si>
  <si>
    <t>TRANSFERÊNCIAS CONCEDIDAS</t>
  </si>
  <si>
    <t xml:space="preserve">    a União</t>
  </si>
  <si>
    <t xml:space="preserve">    a Estados e Distrito Federal</t>
  </si>
  <si>
    <t xml:space="preserve">    a Municípios</t>
  </si>
  <si>
    <t xml:space="preserve">    a Consórcios Públicos</t>
  </si>
  <si>
    <t>Outras transferências concedidas</t>
  </si>
  <si>
    <t>Total das Transferências Concedidas</t>
  </si>
  <si>
    <t>QUADRO DE DESEMBOLSOS DE PESSOAL E DEMAIS DESPESAS POR FUNÇÃO</t>
  </si>
  <si>
    <t xml:space="preserve">    Legislativa</t>
  </si>
  <si>
    <t>Total dos Desembolsos de Pessoal e Demais Despesas por Função</t>
  </si>
  <si>
    <t xml:space="preserve">    Juros e Correção Monetária da Dívida Interna</t>
  </si>
  <si>
    <t xml:space="preserve">    Juros e Correção Monetária da Dívida Externa</t>
  </si>
  <si>
    <t xml:space="preserve">    Outros Encargos da Dívida</t>
  </si>
  <si>
    <t>Total dos Juros e Encargos da Dívida</t>
  </si>
  <si>
    <t>23/01/2026 - 12:27:04</t>
  </si>
  <si>
    <t>Página 2</t>
  </si>
  <si>
    <t>CAMARA MUNICIPAL DE MEDIANEIRA - PODER LEGISLATIVO</t>
  </si>
  <si>
    <t>ESTADO DO PARANÁ</t>
  </si>
  <si>
    <t>Anexo XVIII da Lei 4.320/64</t>
  </si>
  <si>
    <t>FONTE: Sistema Elotech Gestão Pública Contabilidade</t>
  </si>
  <si>
    <t>Notas Explicativas:</t>
  </si>
  <si>
    <t>Em razão de migração de sistema contábil, poderá haver divergências em alguns dados.</t>
  </si>
  <si>
    <t>QUADRO DE JUROS E ENCARGOS DA DÍVIDA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</si>
</sst>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8"/>
      <color rgb="FF000000"/>
      <name val="SansSerif"/>
      <family val="2"/>
    </font>
    <font>
      <b/>
      <sz val="8"/>
      <color rgb="FF000000"/>
      <name val="SansSerif"/>
      <family val="2"/>
    </font>
    <font>
      <b/>
      <sz val="6"/>
      <color rgb="FF000000"/>
      <name val="SansSerif"/>
      <family val="2"/>
    </font>
    <font>
      <b/>
      <sz val="7"/>
      <color rgb="FF000000"/>
      <name val="SansSerif"/>
      <family val="2"/>
    </font>
    <font>
      <sz val="7"/>
      <color rgb="FF000000"/>
      <name val="SansSerif"/>
      <family val="2"/>
    </font>
    <font>
      <b/>
      <u/>
      <sz val="9"/>
      <color rgb="FF000000"/>
      <name val="SansSerif"/>
      <family val="2"/>
    </font>
    <font>
      <sz val="6.5"/>
      <color rgb="FF000000"/>
      <name val="SansSerif"/>
      <family val="2"/>
    </font>
    <font>
      <sz val="7"/>
      <color theme="1"/>
      <name val="Calibri"/>
      <family val="2"/>
      <scheme val="minor"/>
    </font>
    <font>
      <b/>
      <sz val="7"/>
      <color rgb="FF000000"/>
      <name val="SansSerif"/>
    </font>
    <font>
      <sz val="7"/>
      <color rgb="FF000000"/>
      <name val="SansSerif"/>
    </font>
  </fonts>
  <fills count="22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6" fillId="19" borderId="1" xfId="0" applyFont="1" applyFill="1" applyBorder="1" applyAlignment="1">
      <alignment horizontal="left" vertical="top" wrapText="1"/>
    </xf>
    <xf numFmtId="0" fontId="0" fillId="21" borderId="0" xfId="0" applyFill="1" applyAlignment="1" applyProtection="1">
      <alignment wrapText="1"/>
      <protection locked="0"/>
    </xf>
    <xf numFmtId="0" fontId="4" fillId="21" borderId="1" xfId="0" applyFont="1" applyFill="1" applyBorder="1" applyAlignment="1">
      <alignment vertical="center" wrapText="1"/>
    </xf>
    <xf numFmtId="0" fontId="8" fillId="2" borderId="0" xfId="0" applyFont="1" applyFill="1" applyAlignment="1" applyProtection="1">
      <alignment wrapText="1"/>
      <protection locked="0"/>
    </xf>
    <xf numFmtId="0" fontId="5" fillId="10" borderId="1" xfId="0" applyFont="1" applyFill="1" applyBorder="1" applyAlignment="1">
      <alignment horizontal="left" vertical="center" wrapText="1"/>
    </xf>
    <xf numFmtId="4" fontId="5" fillId="11" borderId="1" xfId="0" applyNumberFormat="1" applyFont="1" applyFill="1" applyBorder="1" applyAlignment="1">
      <alignment horizontal="right" vertical="center" wrapText="1"/>
    </xf>
    <xf numFmtId="0" fontId="9" fillId="12" borderId="1" xfId="0" applyFont="1" applyFill="1" applyBorder="1" applyAlignment="1">
      <alignment horizontal="left" vertical="center" wrapText="1"/>
    </xf>
    <xf numFmtId="0" fontId="8" fillId="0" borderId="0" xfId="0" applyFont="1"/>
    <xf numFmtId="0" fontId="0" fillId="0" borderId="0" xfId="0" applyAlignment="1">
      <alignment vertical="center"/>
    </xf>
    <xf numFmtId="4" fontId="0" fillId="0" borderId="0" xfId="0" applyNumberFormat="1"/>
    <xf numFmtId="4" fontId="4" fillId="13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 wrapText="1"/>
    </xf>
    <xf numFmtId="0" fontId="2" fillId="21" borderId="1" xfId="0" applyFont="1" applyFill="1" applyBorder="1" applyAlignment="1">
      <alignment horizontal="center" vertical="center" wrapText="1"/>
    </xf>
    <xf numFmtId="0" fontId="2" fillId="21" borderId="1" xfId="0" applyFont="1" applyFill="1" applyBorder="1" applyAlignment="1">
      <alignment horizontal="center" wrapText="1"/>
    </xf>
    <xf numFmtId="0" fontId="5" fillId="10" borderId="1" xfId="0" applyFont="1" applyFill="1" applyBorder="1" applyAlignment="1">
      <alignment horizontal="left" vertical="center" wrapText="1"/>
    </xf>
    <xf numFmtId="4" fontId="5" fillId="11" borderId="1" xfId="0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4" fontId="4" fillId="9" borderId="1" xfId="0" applyNumberFormat="1" applyFont="1" applyFill="1" applyBorder="1" applyAlignment="1">
      <alignment horizontal="right" vertical="center" wrapText="1"/>
    </xf>
    <xf numFmtId="0" fontId="9" fillId="12" borderId="1" xfId="0" applyFont="1" applyFill="1" applyBorder="1" applyAlignment="1">
      <alignment horizontal="left" vertical="center" wrapText="1"/>
    </xf>
    <xf numFmtId="4" fontId="4" fillId="13" borderId="2" xfId="0" applyNumberFormat="1" applyFont="1" applyFill="1" applyBorder="1" applyAlignment="1">
      <alignment horizontal="right" vertical="center" wrapText="1"/>
    </xf>
    <xf numFmtId="0" fontId="4" fillId="14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right" vertical="center" wrapText="1"/>
    </xf>
    <xf numFmtId="0" fontId="5" fillId="17" borderId="1" xfId="0" applyFont="1" applyFill="1" applyBorder="1" applyAlignment="1">
      <alignment horizontal="left" vertical="center" wrapText="1"/>
    </xf>
    <xf numFmtId="0" fontId="2" fillId="18" borderId="1" xfId="0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horizontal="left" vertical="top" wrapText="1"/>
    </xf>
    <xf numFmtId="0" fontId="7" fillId="20" borderId="2" xfId="0" applyFont="1" applyFill="1" applyBorder="1" applyAlignment="1">
      <alignment horizontal="left" vertical="center" wrapText="1"/>
    </xf>
    <xf numFmtId="0" fontId="5" fillId="21" borderId="2" xfId="0" applyFont="1" applyFill="1" applyBorder="1" applyAlignment="1">
      <alignment horizontal="right" vertical="center" wrapText="1"/>
    </xf>
    <xf numFmtId="0" fontId="4" fillId="19" borderId="1" xfId="0" applyFont="1" applyFill="1" applyBorder="1" applyAlignment="1">
      <alignment horizontal="left" vertical="center" wrapText="1"/>
    </xf>
    <xf numFmtId="0" fontId="10" fillId="19" borderId="1" xfId="0" applyFont="1" applyFill="1" applyBorder="1" applyAlignment="1">
      <alignment horizontal="left" vertical="center" wrapText="1"/>
    </xf>
    <xf numFmtId="4" fontId="3" fillId="13" borderId="2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66675</xdr:rowOff>
    </xdr:from>
    <xdr:to>
      <xdr:col>1</xdr:col>
      <xdr:colOff>139700</xdr:colOff>
      <xdr:row>4</xdr:row>
      <xdr:rowOff>212725</xdr:rowOff>
    </xdr:to>
    <xdr:pic>
      <xdr:nvPicPr>
        <xdr:cNvPr id="2" name="Picture">
          <a:extLst>
            <a:ext uri="{FF2B5EF4-FFF2-40B4-BE49-F238E27FC236}">
              <a16:creationId xmlns:a16="http://schemas.microsoft.com/office/drawing/2014/main" id="{7599CC63-651A-4775-BA0C-C3632251223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l="8750" r="8750"/>
        </a:stretch>
      </xdr:blipFill>
      <xdr:spPr>
        <a:xfrm>
          <a:off x="9525" y="66675"/>
          <a:ext cx="1016000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83"/>
  <sheetViews>
    <sheetView showGridLines="0" tabSelected="1" topLeftCell="A64" zoomScale="115" zoomScaleNormal="115" workbookViewId="0">
      <selection activeCell="N76" sqref="N76"/>
    </sheetView>
  </sheetViews>
  <sheetFormatPr defaultRowHeight="15"/>
  <cols>
    <col min="1" max="1" width="13.28515625" customWidth="1"/>
    <col min="2" max="2" width="20" customWidth="1"/>
    <col min="3" max="3" width="16.7109375" customWidth="1"/>
    <col min="4" max="4" width="14.140625" customWidth="1"/>
    <col min="5" max="5" width="2.42578125" customWidth="1"/>
    <col min="6" max="6" width="3.28515625" customWidth="1"/>
    <col min="7" max="7" width="8.28515625" customWidth="1"/>
    <col min="8" max="9" width="5" customWidth="1"/>
    <col min="10" max="10" width="3.28515625" customWidth="1"/>
    <col min="11" max="11" width="1.7109375" customWidth="1"/>
    <col min="12" max="12" width="19.42578125" customWidth="1"/>
  </cols>
  <sheetData>
    <row r="1" spans="1:13" ht="15" customHeight="1">
      <c r="A1" s="3"/>
      <c r="B1" s="17" t="s">
        <v>66</v>
      </c>
      <c r="C1" s="17"/>
      <c r="D1" s="17"/>
      <c r="E1" s="17"/>
      <c r="F1" s="17"/>
      <c r="G1" s="17"/>
      <c r="H1" s="17"/>
      <c r="I1" s="17"/>
      <c r="J1" s="4"/>
      <c r="K1" s="4"/>
      <c r="L1" s="4"/>
      <c r="M1" s="3"/>
    </row>
    <row r="2" spans="1:13" ht="9.75" customHeight="1">
      <c r="A2" s="3"/>
      <c r="B2" s="17" t="s">
        <v>67</v>
      </c>
      <c r="C2" s="17"/>
      <c r="D2" s="17"/>
      <c r="E2" s="17"/>
      <c r="F2" s="17"/>
      <c r="G2" s="17"/>
      <c r="H2" s="17"/>
      <c r="I2" s="17"/>
      <c r="J2" s="4"/>
      <c r="K2" s="4"/>
      <c r="L2" s="4"/>
      <c r="M2" s="3"/>
    </row>
    <row r="3" spans="1:13" ht="15.95" customHeight="1">
      <c r="A3" s="3"/>
      <c r="B3" s="18" t="s">
        <v>2</v>
      </c>
      <c r="C3" s="18"/>
      <c r="D3" s="18"/>
      <c r="E3" s="18"/>
      <c r="F3" s="18"/>
      <c r="G3" s="18"/>
      <c r="H3" s="18"/>
      <c r="I3" s="18"/>
      <c r="J3" s="4"/>
      <c r="K3" s="4"/>
      <c r="L3" s="4"/>
      <c r="M3" s="3"/>
    </row>
    <row r="4" spans="1:13" ht="18" customHeight="1">
      <c r="A4" s="1"/>
      <c r="B4" s="13" t="s">
        <v>0</v>
      </c>
      <c r="C4" s="13"/>
      <c r="D4" s="13"/>
      <c r="E4" s="13"/>
      <c r="F4" s="13"/>
      <c r="G4" s="13"/>
      <c r="H4" s="13"/>
      <c r="I4" s="1"/>
      <c r="J4" s="1"/>
      <c r="K4" s="1"/>
    </row>
    <row r="5" spans="1:13" ht="18" customHeight="1">
      <c r="A5" s="1"/>
      <c r="B5" s="13" t="s">
        <v>68</v>
      </c>
      <c r="C5" s="13"/>
      <c r="D5" s="13"/>
      <c r="E5" s="13"/>
      <c r="F5" s="13"/>
      <c r="G5" s="13"/>
      <c r="H5" s="13"/>
      <c r="I5" s="13"/>
      <c r="J5" s="1"/>
      <c r="K5" s="1"/>
    </row>
    <row r="6" spans="1:13" ht="18" customHeight="1">
      <c r="A6" s="1"/>
      <c r="B6" s="14" t="s">
        <v>1</v>
      </c>
      <c r="C6" s="14"/>
      <c r="D6" s="14"/>
      <c r="E6" s="14"/>
      <c r="F6" s="14"/>
      <c r="G6" s="14"/>
      <c r="H6" s="14"/>
      <c r="I6" s="1"/>
      <c r="J6" s="1"/>
      <c r="K6" s="1"/>
    </row>
    <row r="7" spans="1:13" ht="18" customHeight="1">
      <c r="A7" s="1"/>
      <c r="B7" s="1"/>
      <c r="C7" s="1"/>
      <c r="D7" s="1"/>
      <c r="E7" s="1"/>
      <c r="F7" s="1"/>
      <c r="G7" s="15" t="s">
        <v>2</v>
      </c>
      <c r="H7" s="15"/>
      <c r="I7" s="15"/>
      <c r="J7" s="15"/>
      <c r="K7" s="1"/>
    </row>
    <row r="8" spans="1:13" ht="12" customHeight="1">
      <c r="A8" s="1"/>
      <c r="B8" s="1"/>
      <c r="C8" s="1"/>
      <c r="D8" s="1"/>
      <c r="E8" s="16">
        <v>2025</v>
      </c>
      <c r="F8" s="16"/>
      <c r="G8" s="16"/>
      <c r="H8" s="16">
        <v>2024</v>
      </c>
      <c r="I8" s="16"/>
      <c r="J8" s="16"/>
      <c r="K8" s="16"/>
    </row>
    <row r="9" spans="1:13" ht="15" customHeight="1">
      <c r="A9" s="21" t="s">
        <v>3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3" ht="12" customHeight="1">
      <c r="A10" s="22" t="s">
        <v>4</v>
      </c>
      <c r="B10" s="22"/>
      <c r="C10" s="22"/>
      <c r="D10" s="22"/>
      <c r="E10" s="23">
        <f>SUM(E11:G19)</f>
        <v>7738093.7000000002</v>
      </c>
      <c r="F10" s="23"/>
      <c r="G10" s="23"/>
      <c r="H10" s="23">
        <f>SUM(H11:K19)</f>
        <v>6228705.7800000003</v>
      </c>
      <c r="I10" s="23"/>
      <c r="J10" s="23"/>
      <c r="K10" s="23"/>
    </row>
    <row r="11" spans="1:13" ht="12" customHeight="1">
      <c r="A11" s="19" t="s">
        <v>5</v>
      </c>
      <c r="B11" s="19"/>
      <c r="C11" s="19"/>
      <c r="D11" s="19"/>
      <c r="E11" s="20">
        <v>0</v>
      </c>
      <c r="F11" s="20"/>
      <c r="G11" s="20"/>
      <c r="H11" s="20">
        <v>0</v>
      </c>
      <c r="I11" s="20"/>
      <c r="J11" s="20"/>
      <c r="K11" s="20"/>
    </row>
    <row r="12" spans="1:13" ht="12" customHeight="1">
      <c r="A12" s="19" t="s">
        <v>6</v>
      </c>
      <c r="B12" s="19"/>
      <c r="C12" s="19"/>
      <c r="D12" s="19"/>
      <c r="E12" s="20">
        <v>0</v>
      </c>
      <c r="F12" s="20"/>
      <c r="G12" s="20"/>
      <c r="H12" s="20">
        <v>0</v>
      </c>
      <c r="I12" s="20"/>
      <c r="J12" s="20"/>
      <c r="K12" s="20"/>
    </row>
    <row r="13" spans="1:13" ht="12" customHeight="1">
      <c r="A13" s="19" t="s">
        <v>7</v>
      </c>
      <c r="B13" s="19"/>
      <c r="C13" s="19"/>
      <c r="D13" s="19"/>
      <c r="E13" s="20">
        <v>0</v>
      </c>
      <c r="F13" s="20"/>
      <c r="G13" s="20"/>
      <c r="H13" s="20">
        <v>0</v>
      </c>
      <c r="I13" s="20"/>
      <c r="J13" s="20"/>
      <c r="K13" s="20"/>
    </row>
    <row r="14" spans="1:13" ht="12" customHeight="1">
      <c r="A14" s="19" t="s">
        <v>8</v>
      </c>
      <c r="B14" s="19"/>
      <c r="C14" s="19"/>
      <c r="D14" s="19"/>
      <c r="E14" s="20">
        <v>0</v>
      </c>
      <c r="F14" s="20"/>
      <c r="G14" s="20"/>
      <c r="H14" s="20">
        <v>0</v>
      </c>
      <c r="I14" s="20"/>
      <c r="J14" s="20"/>
      <c r="K14" s="20"/>
    </row>
    <row r="15" spans="1:13" ht="12" customHeight="1">
      <c r="A15" s="19" t="s">
        <v>9</v>
      </c>
      <c r="B15" s="19"/>
      <c r="C15" s="19"/>
      <c r="D15" s="19"/>
      <c r="E15" s="20">
        <v>0</v>
      </c>
      <c r="F15" s="20"/>
      <c r="G15" s="20"/>
      <c r="H15" s="20">
        <v>0</v>
      </c>
      <c r="I15" s="20"/>
      <c r="J15" s="20"/>
      <c r="K15" s="20"/>
    </row>
    <row r="16" spans="1:13" ht="12" customHeight="1">
      <c r="A16" s="19" t="s">
        <v>10</v>
      </c>
      <c r="B16" s="19"/>
      <c r="C16" s="19"/>
      <c r="D16" s="19"/>
      <c r="E16" s="20">
        <v>0</v>
      </c>
      <c r="F16" s="20"/>
      <c r="G16" s="20"/>
      <c r="H16" s="20">
        <v>0</v>
      </c>
      <c r="I16" s="20"/>
      <c r="J16" s="20"/>
      <c r="K16" s="20"/>
    </row>
    <row r="17" spans="1:12" ht="12" customHeight="1">
      <c r="A17" s="19" t="s">
        <v>11</v>
      </c>
      <c r="B17" s="19"/>
      <c r="C17" s="19"/>
      <c r="D17" s="19"/>
      <c r="E17" s="20">
        <v>0</v>
      </c>
      <c r="F17" s="20"/>
      <c r="G17" s="20"/>
      <c r="H17" s="20">
        <v>0</v>
      </c>
      <c r="I17" s="20"/>
      <c r="J17" s="20"/>
      <c r="K17" s="20"/>
    </row>
    <row r="18" spans="1:12" ht="12" customHeight="1">
      <c r="A18" s="19" t="s">
        <v>12</v>
      </c>
      <c r="B18" s="19"/>
      <c r="C18" s="19"/>
      <c r="D18" s="19"/>
      <c r="E18" s="20">
        <v>7608000</v>
      </c>
      <c r="F18" s="20"/>
      <c r="G18" s="20"/>
      <c r="H18" s="20">
        <v>6183600</v>
      </c>
      <c r="I18" s="20"/>
      <c r="J18" s="20"/>
      <c r="K18" s="20"/>
    </row>
    <row r="19" spans="1:12" ht="12" customHeight="1">
      <c r="A19" s="19" t="s">
        <v>13</v>
      </c>
      <c r="B19" s="19"/>
      <c r="C19" s="19"/>
      <c r="D19" s="19"/>
      <c r="E19" s="20">
        <v>130093.7</v>
      </c>
      <c r="F19" s="20"/>
      <c r="G19" s="20"/>
      <c r="H19" s="20">
        <v>45105.78</v>
      </c>
      <c r="I19" s="20"/>
      <c r="J19" s="20"/>
      <c r="K19" s="20"/>
    </row>
    <row r="20" spans="1:12" ht="11.25" customHeight="1">
      <c r="A20" s="22" t="s">
        <v>14</v>
      </c>
      <c r="B20" s="22"/>
      <c r="C20" s="22"/>
      <c r="D20" s="22"/>
      <c r="E20" s="23">
        <v>7660886.96</v>
      </c>
      <c r="F20" s="23"/>
      <c r="G20" s="23"/>
      <c r="H20" s="23">
        <v>6212295.7800000003</v>
      </c>
      <c r="I20" s="23"/>
      <c r="J20" s="23"/>
      <c r="K20" s="23"/>
      <c r="L20" s="11"/>
    </row>
    <row r="21" spans="1:12" ht="12" customHeight="1">
      <c r="A21" s="19" t="s">
        <v>15</v>
      </c>
      <c r="B21" s="19"/>
      <c r="C21" s="19"/>
      <c r="D21" s="19"/>
      <c r="E21" s="20">
        <f>4888278.56-300646.71</f>
        <v>4587631.8499999996</v>
      </c>
      <c r="F21" s="20"/>
      <c r="G21" s="20"/>
      <c r="H21" s="20">
        <v>3184098.71</v>
      </c>
      <c r="I21" s="20"/>
      <c r="J21" s="20"/>
      <c r="K21" s="20"/>
    </row>
    <row r="22" spans="1:12" ht="12" customHeight="1">
      <c r="A22" s="19" t="s">
        <v>16</v>
      </c>
      <c r="B22" s="19"/>
      <c r="C22" s="19"/>
      <c r="D22" s="19"/>
      <c r="E22" s="20">
        <v>0</v>
      </c>
      <c r="F22" s="20"/>
      <c r="G22" s="20"/>
      <c r="H22" s="20">
        <v>0</v>
      </c>
      <c r="I22" s="20"/>
      <c r="J22" s="20"/>
      <c r="K22" s="20"/>
      <c r="L22" s="11"/>
    </row>
    <row r="23" spans="1:12" ht="12" customHeight="1">
      <c r="A23" s="19" t="s">
        <v>17</v>
      </c>
      <c r="B23" s="19"/>
      <c r="C23" s="19"/>
      <c r="D23" s="19"/>
      <c r="E23" s="20">
        <v>2341867.9900000002</v>
      </c>
      <c r="F23" s="20"/>
      <c r="G23" s="20"/>
      <c r="H23" s="20">
        <v>1606874.67</v>
      </c>
      <c r="I23" s="20"/>
      <c r="J23" s="20"/>
      <c r="K23" s="20"/>
      <c r="L23" s="11"/>
    </row>
    <row r="24" spans="1:12" ht="12" customHeight="1" thickBot="1">
      <c r="A24" s="19" t="s">
        <v>18</v>
      </c>
      <c r="B24" s="19"/>
      <c r="C24" s="19"/>
      <c r="D24" s="19"/>
      <c r="E24" s="20">
        <v>731387.12</v>
      </c>
      <c r="F24" s="20"/>
      <c r="G24" s="20"/>
      <c r="H24" s="20">
        <v>1421322.4</v>
      </c>
      <c r="I24" s="20"/>
      <c r="J24" s="20"/>
      <c r="K24" s="20"/>
      <c r="L24" s="11"/>
    </row>
    <row r="25" spans="1:12" ht="12" customHeight="1">
      <c r="A25" s="24" t="s">
        <v>19</v>
      </c>
      <c r="B25" s="24"/>
      <c r="C25" s="24"/>
      <c r="D25" s="24"/>
      <c r="E25" s="25">
        <v>77206.740000000005</v>
      </c>
      <c r="F25" s="25"/>
      <c r="G25" s="25"/>
      <c r="H25" s="25">
        <v>16410</v>
      </c>
      <c r="I25" s="25"/>
      <c r="J25" s="25"/>
      <c r="K25" s="25"/>
      <c r="L25" s="11"/>
    </row>
    <row r="26" spans="1:12" ht="12.95" customHeight="1">
      <c r="A26" s="26" t="s">
        <v>20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 ht="12" customHeight="1">
      <c r="A27" s="22" t="s">
        <v>4</v>
      </c>
      <c r="B27" s="22"/>
      <c r="C27" s="22"/>
      <c r="D27" s="22"/>
      <c r="E27" s="23">
        <v>0</v>
      </c>
      <c r="F27" s="23"/>
      <c r="G27" s="23"/>
      <c r="H27" s="23">
        <v>0</v>
      </c>
      <c r="I27" s="23"/>
      <c r="J27" s="23"/>
      <c r="K27" s="23"/>
    </row>
    <row r="28" spans="1:12" ht="12" customHeight="1">
      <c r="A28" s="19" t="s">
        <v>21</v>
      </c>
      <c r="B28" s="19"/>
      <c r="C28" s="19"/>
      <c r="D28" s="19"/>
      <c r="E28" s="20">
        <v>0</v>
      </c>
      <c r="F28" s="20"/>
      <c r="G28" s="20"/>
      <c r="H28" s="20">
        <v>0</v>
      </c>
      <c r="I28" s="20"/>
      <c r="J28" s="20"/>
      <c r="K28" s="20"/>
    </row>
    <row r="29" spans="1:12" ht="12" customHeight="1">
      <c r="A29" s="19" t="s">
        <v>22</v>
      </c>
      <c r="B29" s="19"/>
      <c r="C29" s="19"/>
      <c r="D29" s="19"/>
      <c r="E29" s="20">
        <v>0</v>
      </c>
      <c r="F29" s="20"/>
      <c r="G29" s="20"/>
      <c r="H29" s="20">
        <v>0</v>
      </c>
      <c r="I29" s="20"/>
      <c r="J29" s="20"/>
      <c r="K29" s="20"/>
    </row>
    <row r="30" spans="1:12" ht="12" customHeight="1">
      <c r="A30" s="19" t="s">
        <v>23</v>
      </c>
      <c r="B30" s="19"/>
      <c r="C30" s="19"/>
      <c r="D30" s="19"/>
      <c r="E30" s="20">
        <v>0</v>
      </c>
      <c r="F30" s="20"/>
      <c r="G30" s="20"/>
      <c r="H30" s="20">
        <v>0</v>
      </c>
      <c r="I30" s="20"/>
      <c r="J30" s="20"/>
      <c r="K30" s="20"/>
    </row>
    <row r="31" spans="1:12" ht="12" customHeight="1">
      <c r="A31" s="22" t="s">
        <v>14</v>
      </c>
      <c r="B31" s="22"/>
      <c r="C31" s="22"/>
      <c r="D31" s="22"/>
      <c r="E31" s="23">
        <v>77206.740000000005</v>
      </c>
      <c r="F31" s="23"/>
      <c r="G31" s="23"/>
      <c r="H31" s="23">
        <v>16410</v>
      </c>
      <c r="I31" s="23"/>
      <c r="J31" s="23"/>
      <c r="K31" s="23"/>
      <c r="L31" s="11"/>
    </row>
    <row r="32" spans="1:12" ht="12" customHeight="1">
      <c r="A32" s="19" t="s">
        <v>24</v>
      </c>
      <c r="B32" s="19"/>
      <c r="C32" s="19"/>
      <c r="D32" s="19"/>
      <c r="E32" s="20">
        <v>77206.740000000005</v>
      </c>
      <c r="F32" s="20"/>
      <c r="G32" s="20"/>
      <c r="H32" s="20">
        <v>16410</v>
      </c>
      <c r="I32" s="20"/>
      <c r="J32" s="20"/>
      <c r="K32" s="20"/>
    </row>
    <row r="33" spans="1:11" ht="12" customHeight="1">
      <c r="A33" s="19" t="s">
        <v>25</v>
      </c>
      <c r="B33" s="19"/>
      <c r="C33" s="19"/>
      <c r="D33" s="19"/>
      <c r="E33" s="20">
        <v>0</v>
      </c>
      <c r="F33" s="20"/>
      <c r="G33" s="20"/>
      <c r="H33" s="20">
        <v>0</v>
      </c>
      <c r="I33" s="20"/>
      <c r="J33" s="20"/>
      <c r="K33" s="20"/>
    </row>
    <row r="34" spans="1:11" ht="12" customHeight="1" thickBot="1">
      <c r="A34" s="19" t="s">
        <v>26</v>
      </c>
      <c r="B34" s="19"/>
      <c r="C34" s="19"/>
      <c r="D34" s="19"/>
      <c r="E34" s="20">
        <v>0</v>
      </c>
      <c r="F34" s="20"/>
      <c r="G34" s="20"/>
      <c r="H34" s="20">
        <v>0</v>
      </c>
      <c r="I34" s="20"/>
      <c r="J34" s="20"/>
      <c r="K34" s="20"/>
    </row>
    <row r="35" spans="1:11" ht="12" customHeight="1">
      <c r="A35" s="24" t="s">
        <v>27</v>
      </c>
      <c r="B35" s="24"/>
      <c r="C35" s="24"/>
      <c r="D35" s="24"/>
      <c r="E35" s="25">
        <v>-77206.740000000005</v>
      </c>
      <c r="F35" s="25"/>
      <c r="G35" s="25"/>
      <c r="H35" s="25">
        <v>-16410</v>
      </c>
      <c r="I35" s="25"/>
      <c r="J35" s="25"/>
      <c r="K35" s="25"/>
    </row>
    <row r="36" spans="1:11" ht="12.95" customHeight="1">
      <c r="A36" s="27" t="s">
        <v>28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12" customHeight="1">
      <c r="A37" s="22" t="s">
        <v>4</v>
      </c>
      <c r="B37" s="22"/>
      <c r="C37" s="22"/>
      <c r="D37" s="22"/>
      <c r="E37" s="23">
        <v>0</v>
      </c>
      <c r="F37" s="23"/>
      <c r="G37" s="23"/>
      <c r="H37" s="23">
        <v>0</v>
      </c>
      <c r="I37" s="23"/>
      <c r="J37" s="23"/>
      <c r="K37" s="23"/>
    </row>
    <row r="38" spans="1:11" ht="12" customHeight="1">
      <c r="A38" s="19" t="s">
        <v>29</v>
      </c>
      <c r="B38" s="19"/>
      <c r="C38" s="19"/>
      <c r="D38" s="19"/>
      <c r="E38" s="20">
        <v>0</v>
      </c>
      <c r="F38" s="20"/>
      <c r="G38" s="20"/>
      <c r="H38" s="20">
        <v>0</v>
      </c>
      <c r="I38" s="20"/>
      <c r="J38" s="20"/>
      <c r="K38" s="20"/>
    </row>
    <row r="39" spans="1:11" ht="12" customHeight="1">
      <c r="A39" s="19" t="s">
        <v>30</v>
      </c>
      <c r="B39" s="19"/>
      <c r="C39" s="19"/>
      <c r="D39" s="19"/>
      <c r="E39" s="20">
        <v>0</v>
      </c>
      <c r="F39" s="20"/>
      <c r="G39" s="20"/>
      <c r="H39" s="20">
        <v>0</v>
      </c>
      <c r="I39" s="20"/>
      <c r="J39" s="20"/>
      <c r="K39" s="20"/>
    </row>
    <row r="40" spans="1:11" ht="12" customHeight="1">
      <c r="A40" s="19" t="s">
        <v>31</v>
      </c>
      <c r="B40" s="19"/>
      <c r="C40" s="19"/>
      <c r="D40" s="19"/>
      <c r="E40" s="20">
        <v>0</v>
      </c>
      <c r="F40" s="20"/>
      <c r="G40" s="20"/>
      <c r="H40" s="20">
        <v>0</v>
      </c>
      <c r="I40" s="20"/>
      <c r="J40" s="20"/>
      <c r="K40" s="20"/>
    </row>
    <row r="41" spans="1:11" ht="12" customHeight="1">
      <c r="A41" s="22" t="s">
        <v>14</v>
      </c>
      <c r="B41" s="22"/>
      <c r="C41" s="22"/>
      <c r="D41" s="22"/>
      <c r="E41" s="23">
        <v>0</v>
      </c>
      <c r="F41" s="23"/>
      <c r="G41" s="23"/>
      <c r="H41" s="23">
        <v>0</v>
      </c>
      <c r="I41" s="23"/>
      <c r="J41" s="23"/>
      <c r="K41" s="23"/>
    </row>
    <row r="42" spans="1:11" ht="12" customHeight="1">
      <c r="A42" s="19" t="s">
        <v>32</v>
      </c>
      <c r="B42" s="19"/>
      <c r="C42" s="19"/>
      <c r="D42" s="19"/>
      <c r="E42" s="20">
        <v>0</v>
      </c>
      <c r="F42" s="20"/>
      <c r="G42" s="20"/>
      <c r="H42" s="20">
        <v>0</v>
      </c>
      <c r="I42" s="20"/>
      <c r="J42" s="20"/>
      <c r="K42" s="20"/>
    </row>
    <row r="43" spans="1:11" ht="12" customHeight="1" thickBot="1">
      <c r="A43" s="19" t="s">
        <v>33</v>
      </c>
      <c r="B43" s="19"/>
      <c r="C43" s="19"/>
      <c r="D43" s="19"/>
      <c r="E43" s="20">
        <v>0</v>
      </c>
      <c r="F43" s="20"/>
      <c r="G43" s="20"/>
      <c r="H43" s="20">
        <v>0</v>
      </c>
      <c r="I43" s="20"/>
      <c r="J43" s="20"/>
      <c r="K43" s="20"/>
    </row>
    <row r="44" spans="1:11" ht="12" customHeight="1">
      <c r="A44" s="24" t="s">
        <v>34</v>
      </c>
      <c r="B44" s="24"/>
      <c r="C44" s="24"/>
      <c r="D44" s="24"/>
      <c r="E44" s="25">
        <v>0</v>
      </c>
      <c r="F44" s="25"/>
      <c r="G44" s="25"/>
      <c r="H44" s="25">
        <v>0</v>
      </c>
      <c r="I44" s="25"/>
      <c r="J44" s="25"/>
      <c r="K44" s="25"/>
    </row>
    <row r="45" spans="1:11" ht="12" customHeight="1">
      <c r="A45" s="22" t="s">
        <v>35</v>
      </c>
      <c r="B45" s="22"/>
      <c r="C45" s="22"/>
      <c r="D45" s="22"/>
      <c r="E45" s="23">
        <f>E25+E35+E44</f>
        <v>0</v>
      </c>
      <c r="F45" s="23"/>
      <c r="G45" s="23"/>
      <c r="H45" s="23">
        <f>H25+H35+H44</f>
        <v>0</v>
      </c>
      <c r="I45" s="23"/>
      <c r="J45" s="23"/>
      <c r="K45" s="23"/>
    </row>
    <row r="46" spans="1:11" ht="12" customHeight="1">
      <c r="A46" s="19" t="s">
        <v>36</v>
      </c>
      <c r="B46" s="19"/>
      <c r="C46" s="19"/>
      <c r="D46" s="19"/>
      <c r="E46" s="20">
        <v>0</v>
      </c>
      <c r="F46" s="20"/>
      <c r="G46" s="20"/>
      <c r="H46" s="20">
        <v>0</v>
      </c>
      <c r="I46" s="20"/>
      <c r="J46" s="20"/>
      <c r="K46" s="20"/>
    </row>
    <row r="47" spans="1:11" ht="12" customHeight="1">
      <c r="A47" s="19" t="s">
        <v>37</v>
      </c>
      <c r="B47" s="19"/>
      <c r="C47" s="19"/>
      <c r="D47" s="19"/>
      <c r="E47" s="20">
        <v>0</v>
      </c>
      <c r="F47" s="20"/>
      <c r="G47" s="20"/>
      <c r="H47" s="20">
        <v>0</v>
      </c>
      <c r="I47" s="20"/>
      <c r="J47" s="20"/>
      <c r="K47" s="20"/>
    </row>
    <row r="48" spans="1:11" ht="12" customHeight="1">
      <c r="A48" s="6"/>
      <c r="B48" s="6"/>
      <c r="C48" s="6"/>
      <c r="D48" s="6"/>
      <c r="E48" s="7"/>
      <c r="F48" s="7"/>
      <c r="G48" s="7"/>
      <c r="H48" s="7"/>
      <c r="I48" s="7"/>
      <c r="J48" s="7"/>
      <c r="K48" s="7"/>
    </row>
    <row r="49" spans="1:11" ht="18.95" customHeight="1">
      <c r="A49" s="13" t="s">
        <v>38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</row>
    <row r="50" spans="1:11" ht="15" customHeight="1">
      <c r="A50" s="27" t="s">
        <v>39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</row>
    <row r="51" spans="1:11" ht="12" customHeight="1">
      <c r="A51" s="22" t="s">
        <v>40</v>
      </c>
      <c r="B51" s="22"/>
      <c r="C51" s="22"/>
      <c r="D51" s="22"/>
      <c r="E51" s="20">
        <v>0</v>
      </c>
      <c r="F51" s="20"/>
      <c r="G51" s="20"/>
      <c r="H51" s="20">
        <v>0</v>
      </c>
      <c r="I51" s="20"/>
      <c r="J51" s="20"/>
      <c r="K51" s="20"/>
    </row>
    <row r="52" spans="1:11" ht="12" customHeight="1">
      <c r="A52" s="19" t="s">
        <v>41</v>
      </c>
      <c r="B52" s="19"/>
      <c r="C52" s="19"/>
      <c r="D52" s="19"/>
      <c r="E52" s="20">
        <v>0</v>
      </c>
      <c r="F52" s="20"/>
      <c r="G52" s="20"/>
      <c r="H52" s="20">
        <v>0</v>
      </c>
      <c r="I52" s="20"/>
      <c r="J52" s="20"/>
      <c r="K52" s="20"/>
    </row>
    <row r="53" spans="1:11" ht="12" customHeight="1">
      <c r="A53" s="19" t="s">
        <v>42</v>
      </c>
      <c r="B53" s="19"/>
      <c r="C53" s="19"/>
      <c r="D53" s="19"/>
      <c r="E53" s="20">
        <v>0</v>
      </c>
      <c r="F53" s="20"/>
      <c r="G53" s="20"/>
      <c r="H53" s="20">
        <v>0</v>
      </c>
      <c r="I53" s="20"/>
      <c r="J53" s="20"/>
      <c r="K53" s="20"/>
    </row>
    <row r="54" spans="1:11" ht="12" customHeight="1">
      <c r="A54" s="19" t="s">
        <v>43</v>
      </c>
      <c r="B54" s="19"/>
      <c r="C54" s="19"/>
      <c r="D54" s="19"/>
      <c r="E54" s="20">
        <v>0</v>
      </c>
      <c r="F54" s="20"/>
      <c r="G54" s="20"/>
      <c r="H54" s="20">
        <v>0</v>
      </c>
      <c r="I54" s="20"/>
      <c r="J54" s="20"/>
      <c r="K54" s="20"/>
    </row>
    <row r="55" spans="1:11" ht="12" customHeight="1">
      <c r="A55" s="22" t="s">
        <v>44</v>
      </c>
      <c r="B55" s="22"/>
      <c r="C55" s="22"/>
      <c r="D55" s="22"/>
      <c r="E55" s="20">
        <v>0</v>
      </c>
      <c r="F55" s="20"/>
      <c r="G55" s="20"/>
      <c r="H55" s="20">
        <v>0</v>
      </c>
      <c r="I55" s="20"/>
      <c r="J55" s="20"/>
      <c r="K55" s="20"/>
    </row>
    <row r="56" spans="1:11" ht="12" customHeight="1" thickBot="1">
      <c r="A56" s="19" t="s">
        <v>45</v>
      </c>
      <c r="B56" s="19"/>
      <c r="C56" s="19"/>
      <c r="D56" s="19"/>
      <c r="E56" s="20">
        <v>7608000</v>
      </c>
      <c r="F56" s="20"/>
      <c r="G56" s="20"/>
      <c r="H56" s="20">
        <v>6183600</v>
      </c>
      <c r="I56" s="20"/>
      <c r="J56" s="20"/>
      <c r="K56" s="20"/>
    </row>
    <row r="57" spans="1:11" ht="12" customHeight="1">
      <c r="A57" s="24" t="s">
        <v>46</v>
      </c>
      <c r="B57" s="24"/>
      <c r="C57" s="24"/>
      <c r="D57" s="24"/>
      <c r="E57" s="25">
        <f>SUM(E51:G56)</f>
        <v>7608000</v>
      </c>
      <c r="F57" s="25"/>
      <c r="G57" s="25"/>
      <c r="H57" s="25">
        <f>SUM(H51:K56)</f>
        <v>6183600</v>
      </c>
      <c r="I57" s="25"/>
      <c r="J57" s="25"/>
      <c r="K57" s="25"/>
    </row>
    <row r="58" spans="1:11" ht="18" customHeight="1">
      <c r="A58" s="5"/>
      <c r="B58" s="5"/>
      <c r="C58" s="28" t="s">
        <v>47</v>
      </c>
      <c r="D58" s="28"/>
      <c r="E58" s="28"/>
      <c r="F58" s="5"/>
      <c r="G58" s="29" t="s">
        <v>48</v>
      </c>
      <c r="H58" s="29"/>
      <c r="I58" s="29"/>
      <c r="J58" s="30" t="s">
        <v>49</v>
      </c>
      <c r="K58" s="30"/>
    </row>
    <row r="59" spans="1:11" ht="15" customHeight="1">
      <c r="A59" s="27" t="s">
        <v>50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</row>
    <row r="60" spans="1:11" ht="12" customHeight="1">
      <c r="A60" s="22" t="s">
        <v>40</v>
      </c>
      <c r="B60" s="22"/>
      <c r="C60" s="22"/>
      <c r="D60" s="22"/>
      <c r="E60" s="20">
        <v>0</v>
      </c>
      <c r="F60" s="20"/>
      <c r="G60" s="20"/>
      <c r="H60" s="20">
        <v>0</v>
      </c>
      <c r="I60" s="20"/>
      <c r="J60" s="20"/>
      <c r="K60" s="20"/>
    </row>
    <row r="61" spans="1:11" ht="12" customHeight="1">
      <c r="A61" s="19" t="s">
        <v>51</v>
      </c>
      <c r="B61" s="19"/>
      <c r="C61" s="19"/>
      <c r="D61" s="19"/>
      <c r="E61" s="20">
        <v>0</v>
      </c>
      <c r="F61" s="20"/>
      <c r="G61" s="20"/>
      <c r="H61" s="20">
        <v>0</v>
      </c>
      <c r="I61" s="20"/>
      <c r="J61" s="20"/>
      <c r="K61" s="20"/>
    </row>
    <row r="62" spans="1:11" ht="12" customHeight="1">
      <c r="A62" s="19" t="s">
        <v>52</v>
      </c>
      <c r="B62" s="19"/>
      <c r="C62" s="19"/>
      <c r="D62" s="19"/>
      <c r="E62" s="20">
        <v>0</v>
      </c>
      <c r="F62" s="20"/>
      <c r="G62" s="20"/>
      <c r="H62" s="20">
        <v>0</v>
      </c>
      <c r="I62" s="20"/>
      <c r="J62" s="20"/>
      <c r="K62" s="20"/>
    </row>
    <row r="63" spans="1:11" ht="12" customHeight="1">
      <c r="A63" s="19" t="s">
        <v>53</v>
      </c>
      <c r="B63" s="19"/>
      <c r="C63" s="19"/>
      <c r="D63" s="19"/>
      <c r="E63" s="20">
        <v>0</v>
      </c>
      <c r="F63" s="20"/>
      <c r="G63" s="20"/>
      <c r="H63" s="20">
        <v>0</v>
      </c>
      <c r="I63" s="20"/>
      <c r="J63" s="20"/>
      <c r="K63" s="20"/>
    </row>
    <row r="64" spans="1:11" ht="12" customHeight="1">
      <c r="A64" s="19" t="s">
        <v>54</v>
      </c>
      <c r="B64" s="19"/>
      <c r="C64" s="19"/>
      <c r="D64" s="19"/>
      <c r="E64" s="20">
        <v>0</v>
      </c>
      <c r="F64" s="20"/>
      <c r="G64" s="20"/>
      <c r="H64" s="20">
        <v>0</v>
      </c>
      <c r="I64" s="20"/>
      <c r="J64" s="20"/>
      <c r="K64" s="20"/>
    </row>
    <row r="65" spans="1:11" ht="12" customHeight="1">
      <c r="A65" s="22" t="s">
        <v>44</v>
      </c>
      <c r="B65" s="22"/>
      <c r="C65" s="22"/>
      <c r="D65" s="22"/>
      <c r="E65" s="20">
        <v>2341867.9900000002</v>
      </c>
      <c r="F65" s="20"/>
      <c r="G65" s="20"/>
      <c r="H65" s="20">
        <v>1606874.67</v>
      </c>
      <c r="I65" s="20"/>
      <c r="J65" s="20"/>
      <c r="K65" s="20"/>
    </row>
    <row r="66" spans="1:11" ht="12" customHeight="1" thickBot="1">
      <c r="A66" s="19" t="s">
        <v>55</v>
      </c>
      <c r="B66" s="19"/>
      <c r="C66" s="19"/>
      <c r="D66" s="19"/>
      <c r="E66" s="20">
        <v>0</v>
      </c>
      <c r="F66" s="20"/>
      <c r="G66" s="20"/>
      <c r="H66" s="20">
        <v>0</v>
      </c>
      <c r="I66" s="20"/>
      <c r="J66" s="20"/>
      <c r="K66" s="20"/>
    </row>
    <row r="67" spans="1:11" ht="12" customHeight="1">
      <c r="A67" s="24" t="s">
        <v>56</v>
      </c>
      <c r="B67" s="24"/>
      <c r="C67" s="24"/>
      <c r="D67" s="24"/>
      <c r="E67" s="25">
        <v>2341867.9900000002</v>
      </c>
      <c r="F67" s="25"/>
      <c r="G67" s="25"/>
      <c r="H67" s="25">
        <v>1606874.67</v>
      </c>
      <c r="I67" s="25"/>
      <c r="J67" s="25"/>
      <c r="K67" s="25"/>
    </row>
    <row r="68" spans="1:11" ht="12" customHeight="1">
      <c r="A68" s="8"/>
      <c r="B68" s="8"/>
      <c r="C68" s="8"/>
      <c r="D68" s="8"/>
      <c r="E68" s="12"/>
      <c r="F68" s="12"/>
      <c r="G68" s="12"/>
      <c r="H68" s="12"/>
      <c r="I68" s="12"/>
      <c r="J68" s="12"/>
      <c r="K68" s="12"/>
    </row>
    <row r="69" spans="1:11" ht="18.95" customHeight="1">
      <c r="A69" s="13" t="s">
        <v>57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1:11" ht="12" customHeight="1" thickBot="1">
      <c r="A70" s="19" t="s">
        <v>58</v>
      </c>
      <c r="B70" s="19"/>
      <c r="C70" s="19"/>
      <c r="D70" s="19"/>
      <c r="E70" s="20">
        <f>E21</f>
        <v>4587631.8499999996</v>
      </c>
      <c r="F70" s="20"/>
      <c r="G70" s="20"/>
      <c r="H70" s="20">
        <f>H21</f>
        <v>3184098.71</v>
      </c>
      <c r="I70" s="20"/>
      <c r="J70" s="20"/>
      <c r="K70" s="20"/>
    </row>
    <row r="71" spans="1:11" ht="12" customHeight="1">
      <c r="A71" s="24" t="s">
        <v>59</v>
      </c>
      <c r="B71" s="24"/>
      <c r="C71" s="24"/>
      <c r="D71" s="24"/>
      <c r="E71" s="25">
        <f>SUM(E70:G70)</f>
        <v>4587631.8499999996</v>
      </c>
      <c r="F71" s="25"/>
      <c r="G71" s="25"/>
      <c r="H71" s="25">
        <f>SUM(H70:K70)</f>
        <v>3184098.71</v>
      </c>
      <c r="I71" s="25"/>
      <c r="J71" s="25"/>
      <c r="K71" s="25"/>
    </row>
    <row r="72" spans="1:11" ht="12" customHeight="1">
      <c r="A72" s="8"/>
      <c r="B72" s="8"/>
      <c r="C72" s="8"/>
      <c r="D72" s="8"/>
      <c r="E72" s="12"/>
      <c r="F72" s="12"/>
      <c r="G72" s="12"/>
      <c r="H72" s="12"/>
      <c r="I72" s="12"/>
      <c r="J72" s="12"/>
      <c r="K72" s="12"/>
    </row>
    <row r="73" spans="1:11" s="10" customFormat="1" ht="18.95" customHeight="1">
      <c r="A73" s="31" t="s">
        <v>72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</row>
    <row r="74" spans="1:11" s="9" customFormat="1" ht="12" customHeight="1">
      <c r="A74" s="19" t="s">
        <v>60</v>
      </c>
      <c r="B74" s="19"/>
      <c r="C74" s="19"/>
      <c r="D74" s="19"/>
      <c r="E74" s="20">
        <v>0</v>
      </c>
      <c r="F74" s="20"/>
      <c r="G74" s="20"/>
      <c r="H74" s="20">
        <v>0</v>
      </c>
      <c r="I74" s="20"/>
      <c r="J74" s="20"/>
      <c r="K74" s="20"/>
    </row>
    <row r="75" spans="1:11" s="9" customFormat="1" ht="12" customHeight="1">
      <c r="A75" s="19" t="s">
        <v>61</v>
      </c>
      <c r="B75" s="19"/>
      <c r="C75" s="19"/>
      <c r="D75" s="19"/>
      <c r="E75" s="20">
        <v>0</v>
      </c>
      <c r="F75" s="20"/>
      <c r="G75" s="20"/>
      <c r="H75" s="20">
        <v>0</v>
      </c>
      <c r="I75" s="20"/>
      <c r="J75" s="20"/>
      <c r="K75" s="20"/>
    </row>
    <row r="76" spans="1:11" s="9" customFormat="1" ht="12" customHeight="1" thickBot="1">
      <c r="A76" s="19" t="s">
        <v>62</v>
      </c>
      <c r="B76" s="19"/>
      <c r="C76" s="19"/>
      <c r="D76" s="19"/>
      <c r="E76" s="20">
        <v>0</v>
      </c>
      <c r="F76" s="20"/>
      <c r="G76" s="20"/>
      <c r="H76" s="20">
        <v>0</v>
      </c>
      <c r="I76" s="20"/>
      <c r="J76" s="20"/>
      <c r="K76" s="20"/>
    </row>
    <row r="77" spans="1:11" ht="12" customHeight="1">
      <c r="A77" s="24" t="s">
        <v>63</v>
      </c>
      <c r="B77" s="24"/>
      <c r="C77" s="24"/>
      <c r="D77" s="24"/>
      <c r="E77" s="37">
        <v>0</v>
      </c>
      <c r="F77" s="37"/>
      <c r="G77" s="37"/>
      <c r="H77" s="37">
        <v>0</v>
      </c>
      <c r="I77" s="37"/>
      <c r="J77" s="37"/>
      <c r="K77" s="37"/>
    </row>
    <row r="78" spans="1:11" ht="1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</row>
    <row r="79" spans="1:11" ht="15" customHeight="1">
      <c r="A79" s="35" t="s">
        <v>70</v>
      </c>
      <c r="B79" s="35"/>
      <c r="C79" s="35"/>
      <c r="D79" s="35"/>
      <c r="E79" s="2"/>
      <c r="F79" s="2"/>
      <c r="G79" s="2"/>
      <c r="H79" s="2"/>
      <c r="I79" s="2"/>
      <c r="J79" s="2"/>
      <c r="K79" s="2"/>
    </row>
    <row r="80" spans="1:11" ht="15" customHeight="1">
      <c r="A80" s="36" t="s">
        <v>71</v>
      </c>
      <c r="B80" s="36"/>
      <c r="C80" s="36"/>
      <c r="D80" s="36"/>
      <c r="E80" s="2"/>
      <c r="F80" s="2"/>
      <c r="G80" s="2"/>
      <c r="H80" s="2"/>
      <c r="I80" s="2"/>
      <c r="J80" s="2"/>
      <c r="K80" s="2"/>
    </row>
    <row r="81" spans="1:11" ht="15" customHeight="1" thickBo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8" customHeight="1">
      <c r="A82" s="33" t="s">
        <v>69</v>
      </c>
      <c r="B82" s="33"/>
      <c r="C82" s="33"/>
      <c r="D82" s="34" t="s">
        <v>64</v>
      </c>
      <c r="E82" s="34"/>
      <c r="F82" s="34"/>
      <c r="G82" s="34"/>
      <c r="H82" s="34"/>
      <c r="I82" s="34"/>
      <c r="J82" s="34"/>
      <c r="K82" s="34"/>
    </row>
    <row r="83" spans="1:11" ht="18" customHeight="1">
      <c r="A83" s="1"/>
      <c r="B83" s="1"/>
      <c r="C83" s="28" t="s">
        <v>47</v>
      </c>
      <c r="D83" s="28"/>
      <c r="E83" s="28"/>
      <c r="F83" s="1"/>
      <c r="G83" s="29" t="s">
        <v>65</v>
      </c>
      <c r="H83" s="29"/>
      <c r="I83" s="29"/>
      <c r="J83" s="30" t="s">
        <v>49</v>
      </c>
      <c r="K83" s="30"/>
    </row>
  </sheetData>
  <mergeCells count="199">
    <mergeCell ref="C83:E83"/>
    <mergeCell ref="G83:I83"/>
    <mergeCell ref="A79:D79"/>
    <mergeCell ref="A80:D80"/>
    <mergeCell ref="A76:D76"/>
    <mergeCell ref="E76:G76"/>
    <mergeCell ref="H76:K76"/>
    <mergeCell ref="A77:D77"/>
    <mergeCell ref="E77:G77"/>
    <mergeCell ref="H77:K77"/>
    <mergeCell ref="J83:K83"/>
    <mergeCell ref="A75:D75"/>
    <mergeCell ref="E75:G75"/>
    <mergeCell ref="H75:K75"/>
    <mergeCell ref="A71:D71"/>
    <mergeCell ref="E71:G71"/>
    <mergeCell ref="H71:K71"/>
    <mergeCell ref="A78:K78"/>
    <mergeCell ref="A82:C82"/>
    <mergeCell ref="D82:K82"/>
    <mergeCell ref="A67:D67"/>
    <mergeCell ref="E67:G67"/>
    <mergeCell ref="H67:K67"/>
    <mergeCell ref="A69:K69"/>
    <mergeCell ref="A70:D70"/>
    <mergeCell ref="E70:G70"/>
    <mergeCell ref="H70:K70"/>
    <mergeCell ref="A73:K73"/>
    <mergeCell ref="A74:D74"/>
    <mergeCell ref="E74:G74"/>
    <mergeCell ref="H74:K74"/>
    <mergeCell ref="A65:D65"/>
    <mergeCell ref="E65:G65"/>
    <mergeCell ref="H65:K65"/>
    <mergeCell ref="A66:D66"/>
    <mergeCell ref="E66:G66"/>
    <mergeCell ref="H66:K66"/>
    <mergeCell ref="A63:D63"/>
    <mergeCell ref="E63:G63"/>
    <mergeCell ref="H63:K63"/>
    <mergeCell ref="A64:D64"/>
    <mergeCell ref="E64:G64"/>
    <mergeCell ref="H64:K64"/>
    <mergeCell ref="A61:D61"/>
    <mergeCell ref="E61:G61"/>
    <mergeCell ref="H61:K61"/>
    <mergeCell ref="A62:D62"/>
    <mergeCell ref="E62:G62"/>
    <mergeCell ref="H62:K62"/>
    <mergeCell ref="C58:E58"/>
    <mergeCell ref="G58:I58"/>
    <mergeCell ref="J58:K58"/>
    <mergeCell ref="A59:K59"/>
    <mergeCell ref="A60:D60"/>
    <mergeCell ref="E60:G60"/>
    <mergeCell ref="H60:K60"/>
    <mergeCell ref="A56:D56"/>
    <mergeCell ref="E56:G56"/>
    <mergeCell ref="H56:K56"/>
    <mergeCell ref="A57:D57"/>
    <mergeCell ref="E57:G57"/>
    <mergeCell ref="H57:K57"/>
    <mergeCell ref="A54:D54"/>
    <mergeCell ref="E54:G54"/>
    <mergeCell ref="H54:K54"/>
    <mergeCell ref="A55:D55"/>
    <mergeCell ref="E55:G55"/>
    <mergeCell ref="H55:K55"/>
    <mergeCell ref="A52:D52"/>
    <mergeCell ref="E52:G52"/>
    <mergeCell ref="H52:K52"/>
    <mergeCell ref="A53:D53"/>
    <mergeCell ref="E53:G53"/>
    <mergeCell ref="H53:K53"/>
    <mergeCell ref="A49:K49"/>
    <mergeCell ref="A50:K50"/>
    <mergeCell ref="A51:D51"/>
    <mergeCell ref="E51:G51"/>
    <mergeCell ref="H51:K51"/>
    <mergeCell ref="A46:D46"/>
    <mergeCell ref="E46:G46"/>
    <mergeCell ref="H46:K46"/>
    <mergeCell ref="A47:D47"/>
    <mergeCell ref="E47:G47"/>
    <mergeCell ref="H47:K47"/>
    <mergeCell ref="A44:D44"/>
    <mergeCell ref="E44:G44"/>
    <mergeCell ref="H44:K44"/>
    <mergeCell ref="A45:D45"/>
    <mergeCell ref="E45:G45"/>
    <mergeCell ref="H45:K45"/>
    <mergeCell ref="A42:D42"/>
    <mergeCell ref="E42:G42"/>
    <mergeCell ref="H42:K42"/>
    <mergeCell ref="A43:D43"/>
    <mergeCell ref="E43:G43"/>
    <mergeCell ref="H43:K43"/>
    <mergeCell ref="A40:D40"/>
    <mergeCell ref="E40:G40"/>
    <mergeCell ref="H40:K40"/>
    <mergeCell ref="A41:D41"/>
    <mergeCell ref="E41:G41"/>
    <mergeCell ref="H41:K41"/>
    <mergeCell ref="A38:D38"/>
    <mergeCell ref="E38:G38"/>
    <mergeCell ref="H38:K38"/>
    <mergeCell ref="A39:D39"/>
    <mergeCell ref="E39:G39"/>
    <mergeCell ref="H39:K39"/>
    <mergeCell ref="A35:D35"/>
    <mergeCell ref="E35:G35"/>
    <mergeCell ref="H35:K35"/>
    <mergeCell ref="A36:K36"/>
    <mergeCell ref="A37:D37"/>
    <mergeCell ref="E37:G37"/>
    <mergeCell ref="H37:K37"/>
    <mergeCell ref="A33:D33"/>
    <mergeCell ref="E33:G33"/>
    <mergeCell ref="H33:K33"/>
    <mergeCell ref="A34:D34"/>
    <mergeCell ref="E34:G34"/>
    <mergeCell ref="H34:K34"/>
    <mergeCell ref="A31:D31"/>
    <mergeCell ref="E31:G31"/>
    <mergeCell ref="H31:K31"/>
    <mergeCell ref="A32:D32"/>
    <mergeCell ref="E32:G32"/>
    <mergeCell ref="H32:K32"/>
    <mergeCell ref="A29:D29"/>
    <mergeCell ref="E29:G29"/>
    <mergeCell ref="H29:K29"/>
    <mergeCell ref="A30:D30"/>
    <mergeCell ref="E30:G30"/>
    <mergeCell ref="H30:K30"/>
    <mergeCell ref="A26:K26"/>
    <mergeCell ref="A27:D27"/>
    <mergeCell ref="E27:G27"/>
    <mergeCell ref="H27:K27"/>
    <mergeCell ref="A28:D28"/>
    <mergeCell ref="E28:G28"/>
    <mergeCell ref="H28:K28"/>
    <mergeCell ref="A24:D24"/>
    <mergeCell ref="E24:G24"/>
    <mergeCell ref="H24:K24"/>
    <mergeCell ref="A25:D25"/>
    <mergeCell ref="E25:G25"/>
    <mergeCell ref="H25:K25"/>
    <mergeCell ref="A22:D22"/>
    <mergeCell ref="E22:G22"/>
    <mergeCell ref="H22:K22"/>
    <mergeCell ref="A23:D23"/>
    <mergeCell ref="E23:G23"/>
    <mergeCell ref="H23:K23"/>
    <mergeCell ref="A20:D20"/>
    <mergeCell ref="E20:G20"/>
    <mergeCell ref="H20:K20"/>
    <mergeCell ref="A21:D21"/>
    <mergeCell ref="E21:G21"/>
    <mergeCell ref="H21:K21"/>
    <mergeCell ref="A18:D18"/>
    <mergeCell ref="E18:G18"/>
    <mergeCell ref="H18:K18"/>
    <mergeCell ref="A19:D19"/>
    <mergeCell ref="E19:G19"/>
    <mergeCell ref="H19:K19"/>
    <mergeCell ref="A16:D16"/>
    <mergeCell ref="E16:G16"/>
    <mergeCell ref="H16:K16"/>
    <mergeCell ref="A17:D17"/>
    <mergeCell ref="E17:G17"/>
    <mergeCell ref="H17:K17"/>
    <mergeCell ref="A14:D14"/>
    <mergeCell ref="E14:G14"/>
    <mergeCell ref="H14:K14"/>
    <mergeCell ref="A15:D15"/>
    <mergeCell ref="E15:G15"/>
    <mergeCell ref="H15:K15"/>
    <mergeCell ref="A12:D12"/>
    <mergeCell ref="E12:G12"/>
    <mergeCell ref="H12:K12"/>
    <mergeCell ref="A13:D13"/>
    <mergeCell ref="E13:G13"/>
    <mergeCell ref="H13:K13"/>
    <mergeCell ref="A9:K9"/>
    <mergeCell ref="A10:D10"/>
    <mergeCell ref="E10:G10"/>
    <mergeCell ref="H10:K10"/>
    <mergeCell ref="A11:D11"/>
    <mergeCell ref="E11:G11"/>
    <mergeCell ref="H11:K11"/>
    <mergeCell ref="B4:H4"/>
    <mergeCell ref="B6:H6"/>
    <mergeCell ref="G7:J7"/>
    <mergeCell ref="E8:G8"/>
    <mergeCell ref="H8:K8"/>
    <mergeCell ref="B2:I2"/>
    <mergeCell ref="B1:I1"/>
    <mergeCell ref="B3:I3"/>
    <mergeCell ref="B5:I5"/>
  </mergeCells>
  <printOptions horizontalCentered="1"/>
  <pageMargins left="0" right="0" top="0" bottom="0" header="0" footer="0"/>
  <pageSetup paperSize="9" orientation="portrait" r:id="rId1"/>
  <rowBreaks count="1" manualBreakCount="1">
    <brk id="5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Anexo 18</vt:lpstr>
      <vt:lpstr>'Anexo 18'!Area_de_impressao</vt:lpstr>
      <vt:lpstr>JR_PAGE_ANCHOR_0_1</vt:lpstr>
      <vt:lpstr>'Anexo 18'!Titulos_de_impressao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2026-01-23T15:32:28Z</dcterms:created>
  <dcterms:modified xsi:type="dcterms:W3CDTF">2026-02-03T18:32:12Z</dcterms:modified>
</cp:coreProperties>
</file>