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2\"/>
    </mc:Choice>
  </mc:AlternateContent>
  <bookViews>
    <workbookView xWindow="0" yWindow="0" windowWidth="20490" windowHeight="7755" tabRatio="729"/>
  </bookViews>
  <sheets>
    <sheet name="2022" sheetId="77" r:id="rId1"/>
  </sheets>
  <definedNames>
    <definedName name="_xlnm.Print_Area" localSheetId="0">'2022'!$A$1:$H$89</definedName>
    <definedName name="_xlnm.Print_Titles" localSheetId="0">'2022'!$1:$11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77" l="1"/>
  <c r="G82" i="77" l="1"/>
  <c r="G76" i="77" l="1"/>
  <c r="G72" i="77" l="1"/>
  <c r="G63" i="77" l="1"/>
  <c r="G50" i="77" l="1"/>
  <c r="G48" i="77" l="1"/>
  <c r="G38" i="77" l="1"/>
  <c r="G34" i="77" l="1"/>
  <c r="G24" i="77" l="1"/>
  <c r="G16" i="77" l="1"/>
  <c r="G18" i="77" l="1"/>
</calcChain>
</file>

<file path=xl/sharedStrings.xml><?xml version="1.0" encoding="utf-8"?>
<sst xmlns="http://schemas.openxmlformats.org/spreadsheetml/2006/main" count="355" uniqueCount="175">
  <si>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</si>
  <si>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</si>
  <si>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</si>
  <si>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</si>
  <si>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</si>
  <si>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</si>
  <si>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</si>
  <si>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</si>
  <si>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FONTE: CPCETIL - CONTABILIDADE PÚBLICA / DEPARTAMENTO FINANCEIRO</t>
  </si>
  <si>
    <t>DESCRIÇÃO</t>
  </si>
  <si>
    <t>REEMBOLSO DE VALORES</t>
  </si>
  <si>
    <t>EXERCÍCIO DE 2022</t>
  </si>
  <si>
    <t>ARI PEDRO SARTORI</t>
  </si>
  <si>
    <t>CONTADOR</t>
  </si>
  <si>
    <t>DEPARTAMENTO FINANCEIRO</t>
  </si>
  <si>
    <t>202200000000257</t>
  </si>
  <si>
    <t>REF. CONSERTO DE TUBULAÇÃO DO CANO DA CAIXA D'ÁGUA DA CÂMARA MUNICIPAL</t>
  </si>
  <si>
    <t>202200000001082</t>
  </si>
  <si>
    <t>REF CONFECÇÃO DE COROA DE FLORES NATURAIS PARA EX-VEREADOR (1967-1970) SENHOR IGNACIO ALOYSIO DONEL - VELÓRIO EM 11/01/2022</t>
  </si>
  <si>
    <t>JANEIRO</t>
  </si>
  <si>
    <t>ANDERSON VOGELMANN</t>
  </si>
  <si>
    <t>ASSISTENTE LEGILATIVO/ CONTROLADOR INTERNO</t>
  </si>
  <si>
    <t>CONTROLE INTERNO</t>
  </si>
  <si>
    <t>18190</t>
  </si>
  <si>
    <t>18200</t>
  </si>
  <si>
    <t>REF CERTIFICADO DIGITAL e-CPF A3 VALIDADE 3 ANOS PARA ANDERSON VOGELMANN (CONTROLADOR)</t>
  </si>
  <si>
    <t>REF CERTIFICADO DIGITAL e-CPF A3 VALIDADE 3 ANOS PARA ARI PEDRO SARTORI (CONTADOR)</t>
  </si>
  <si>
    <t>TOTAL DO MÊS</t>
  </si>
  <si>
    <t>TOTAL DO ANO</t>
  </si>
  <si>
    <t>FEVEREIRO</t>
  </si>
  <si>
    <t>000.144.449</t>
  </si>
  <si>
    <t>REF. PRESTAÇÃO DE SERVIÇO CONEXÃO A INTERNET POR FIBRA ÓPTICA E IP VÁLIDO E PÚBLICO EM JANEIRO/2022</t>
  </si>
  <si>
    <t>MARÇO</t>
  </si>
  <si>
    <t>74753</t>
  </si>
  <si>
    <t>REF. INSCRIÇÃO DE ARI PEDRO SARTORI NO WEBINAR GOVBR ROTINAS ANUAIS, DIRF, COMPROVANTE DE RENDIMENTOS ANO BASE 2021, EM 04/02/2022</t>
  </si>
  <si>
    <t>74776</t>
  </si>
  <si>
    <t>REF. PARTICIPAÇÃO DE ARI PEDRO SARTORI EM CAPACITAÇÃO NO WEBINAR MARATONA E-SOCIAL 2ª FASE ETAPA 1 (6 HORAS) E ETAPA 2 (4 HORAS), NOS DIAS 03/12/21 E 11/02/22, RESPECTIVAMENTE</t>
  </si>
  <si>
    <t>000.146.294</t>
  </si>
  <si>
    <t>REF. PRESTAÇÃO DE SERVIÇO CONEXÃO A INTERNET POR FIBRA ÓPTICA E IP VÁLIDO E PÚBLICO EM FEVEREIRO/2022</t>
  </si>
  <si>
    <t>1056</t>
  </si>
  <si>
    <t>AQUISIÇÃO DE BATERIA VRLA 12V 12A-XB INTELBRAS PARA CENTRAL DE ALARME DA CÂMARA MUNICIPAL</t>
  </si>
  <si>
    <t>202200000000266</t>
  </si>
  <si>
    <t>REF. SERVIÇO CONSERTO DO PORTÃO ELETRÔNICO DO ESTACIONAMENTO NA ENTRADA DO PLENÁRIO DA CÂMARA MUNICIPAL</t>
  </si>
  <si>
    <t>ABRIL</t>
  </si>
  <si>
    <t>JOSEMAR DE OLIVEIRA CAMARGO</t>
  </si>
  <si>
    <t>ASSESSOR ADMINISTRATIVO</t>
  </si>
  <si>
    <t>DEPARTAMENTO DE PROCESSO LEGISLATIVO</t>
  </si>
  <si>
    <t>000.006.805</t>
  </si>
  <si>
    <t>AQUISIÇÃO DE PAPEL 120GRS OPALINE BRANCO A4 50FL</t>
  </si>
  <si>
    <t>000.148.269</t>
  </si>
  <si>
    <t>PRESTAÇÃO DE SERVIÇO DE CONEXÃO À INTERNET POR FIBRA ÓPTICA COM VELOC. 100BPS E IP VALIDO E PUBLICO NO MÊS DE MARÇO/22</t>
  </si>
  <si>
    <t>202200000008006</t>
  </si>
  <si>
    <t>REF. CONFECÇÃO DE UMA CAPA DURA PARA PORTA CERTIFICADO TAMANHO A4</t>
  </si>
  <si>
    <t>202200000000392</t>
  </si>
  <si>
    <t>REF. SERVIÇO DE TROCA DE CAPACITOR DE APARELHO DE AR CONDICIONADO PAT. 111 - GABINETE DE VEREADOR</t>
  </si>
  <si>
    <t>000.000.116</t>
  </si>
  <si>
    <t>AQUISIÇÃO DE BOBINA TÉRMICA PARA RELÓGIO PONTO</t>
  </si>
  <si>
    <t>14.207</t>
  </si>
  <si>
    <t>AQUISIÇÃO DE ASSENTO ALMOF. CALYPSO ASTRA BISCUIT TCP/K ASTRA PARA MANUTENÇÃO BANHEIRO MASCULINO</t>
  </si>
  <si>
    <t>000.003.241</t>
  </si>
  <si>
    <t>AQUISIÇÃO DE MATERIAL ELÉTRICO PARA CÂMERAS DE MONITORAMENTO DA CÂMARA MUNICIPAL:
- 15MT DE CABO MEGATRON FTP BLINDADO CP CAT 5E
- 01 UND BALUN CONVERSOR INTELBRAS</t>
  </si>
  <si>
    <t>202200000021979</t>
  </si>
  <si>
    <t>MANUTENÇÃO DAS CÂMERAS DE SERGURANÇA COM SERVIÇO DE SUBSTITUIÇÃO DA FIAÇÃO DAS CÂMERAS</t>
  </si>
  <si>
    <t>LUCAS FERNANDO VALENTINI</t>
  </si>
  <si>
    <t>ASSESSOR DE IMPRENSA, COMUNICAÇÃO E INFORMÁTICA</t>
  </si>
  <si>
    <t>DEPARTAMENTO DE IMPRENSA, COMUNICAÇÃO E INFORMATICA</t>
  </si>
  <si>
    <t>202200000008040</t>
  </si>
  <si>
    <t>REF. TÍTULO DE CIDADÃO HONORÁRIO CONFORME DECRETO LEGISLATIVO N. 01/2022  - TÍTULO IMPRESSO EM TAMANHO A3 NO PAPEL ASPEN METÁLICO GRAMATURA 180G</t>
  </si>
  <si>
    <t>ROSELAINE TURCATEL EISELE</t>
  </si>
  <si>
    <t>ASSISTENTE LEGISLATIVA</t>
  </si>
  <si>
    <t>000583537</t>
  </si>
  <si>
    <t>REF. RENOVAÇÃO CERTIFICADO SSL WILDCARD QUE ATENDE REQUISITOS DO PARQUE TECNOLÓGICO DE ITAIPU (PTI) PARA PORTAL DA TRANSPARÊNCIA DESENVOLVIDO PELO MINISTÉRIO PÚBLICO</t>
  </si>
  <si>
    <t>000.007.253</t>
  </si>
  <si>
    <t>AQUISIÇÃO DE 2 UND FITA CREPE 38X10</t>
  </si>
  <si>
    <t>202200000003349</t>
  </si>
  <si>
    <t>REF. 05 COPIAS DE CHAVES</t>
  </si>
  <si>
    <t>MAIO</t>
  </si>
  <si>
    <t>202200000000079</t>
  </si>
  <si>
    <t>MANUTENÇÃO DO RELÓGIO PONTO DOS SERVIDORES (PAT. 486)</t>
  </si>
  <si>
    <t>202200000026736</t>
  </si>
  <si>
    <t>REF. LOCAÇÃO DE CAÇAMBA PARA ENTULHOS DE 20.05.2022 A 27.05.2022 - MANUTENÇÃO DO IMÓVEL SEDE DA CÂMARA MUNICIPAL</t>
  </si>
  <si>
    <t>000.003.366</t>
  </si>
  <si>
    <t>AQUISIÇÃO DE LAMPADAS PARA SEDE DA CÂMARA MUNICIPAL</t>
  </si>
  <si>
    <t>3291</t>
  </si>
  <si>
    <t>AQUISIÇÃO DE TINTA BRANCA PARA MANUTENÇÃO DO IMÓVEL SEDE DA CÂMARA MUNICIPAL</t>
  </si>
  <si>
    <t>202200000008132</t>
  </si>
  <si>
    <t>CONFECÇÃO DE CAPAS DURAS PARA PORTA CERTIFICADOS E HONRARIAS TAMANHO A3 PAPELÃO 2,6MM REVESTIDO COMPERCALUX VERDE, CONTRACAPA EM CAMURÇA VERDE E CANTOS DOURADOS</t>
  </si>
  <si>
    <t>MARCOS BERTA</t>
  </si>
  <si>
    <t>VEREADOR PRESIDENTE</t>
  </si>
  <si>
    <t>GABINETE</t>
  </si>
  <si>
    <t>117869</t>
  </si>
  <si>
    <t>CERTIFICADO DIGITAL PJ e-CNPJ A1 - RFB -1 ANO, eSOCIAL MARCOS BERTA RESPONSÁVEL PRESIDENTE DA CÂMARA MUNICIPAL</t>
  </si>
  <si>
    <t>202200000008157</t>
  </si>
  <si>
    <t>SERVIÇO DE ENCADERNAÇÕES CAPA DURA COM PARAFUSOS DE ATAS DAS SESSÕES DE 2020 E 2021</t>
  </si>
  <si>
    <t>000.003.341</t>
  </si>
  <si>
    <t>AQUISIÇÃO DE MATERIAL PARA RESTAURAÇÃO DO SISTEMA DE ALARME DE MONITORAMENTO DO PRÉDIO SEDE DA CÂMARA MUNICIPAL</t>
  </si>
  <si>
    <t>202200000022463</t>
  </si>
  <si>
    <t>PRESTAÇÃO DE SERVIÇO COM RESTAURAÇÃO DO SISTEMA DE ALARME DA RECEPÇÃO E CENTRAL DE ALARME DE MONITORAMENTO DO PRÉDIO SEDE DA CÂMARA MUNICIPAL</t>
  </si>
  <si>
    <t>JUNHO</t>
  </si>
  <si>
    <t>202200000000002</t>
  </si>
  <si>
    <t>REF. SERVIÇO DE PREÇARO E PINTURA DE PAREDE LATERAL DA ENTRADA DOS DEPTOS. DE PROCESSO LEGISLATIVO E FINANCEIRO</t>
  </si>
  <si>
    <t>JULHO</t>
  </si>
  <si>
    <t>AGOSTO</t>
  </si>
  <si>
    <t>222.003.792</t>
  </si>
  <si>
    <t>AQUISIÇÃO DE MATERIAL ELÉTRICO PARA RECEPÇÃO E  CONTROLE INTERNO DA CÂMARA MUNICIPAL</t>
  </si>
  <si>
    <t>202200000008230</t>
  </si>
  <si>
    <t>IMPRESSÃO DE TÍTULOS EM MATERIAL A3 PAPEL ASPEN METÁLICO COM ENVELOPES - PROJETO PARLAMENTO JOVEM 2022</t>
  </si>
  <si>
    <t>202200000003318</t>
  </si>
  <si>
    <t>ATUALIZAÇÃO DO PORTAL DA TRANSPARÊNCIA E INSERÇÃO DE CAMPOS PARA LINKS DE VÍDEOS DAS TRANSMISSÕES LICITAÇÕES</t>
  </si>
  <si>
    <t>202200000008238</t>
  </si>
  <si>
    <t>CONFECÇÃO DEW IMPRESSÃO DE PORTA CERTIFICADO CAPA DURA A3 E CAPA DURA A4</t>
  </si>
  <si>
    <t>000.000.449</t>
  </si>
  <si>
    <t>202200000000038</t>
  </si>
  <si>
    <t>COLOCAÇÃO DE GESSO - FECHAMENTO LATERAL DA PORTA DA PLATAFORMA DE ELEVAÇÃO NA RECEPÇÃO</t>
  </si>
  <si>
    <t>AQUISIÇÃO DE SOLEIRAS DE GRANITO OCRE (COLOCADAS) NA FRENTE DA PLATAFORMA DE ELEVAÇÃO NA RECEPÇÃO</t>
  </si>
  <si>
    <t>202200000000039</t>
  </si>
  <si>
    <t>CONSERTO DAS MOLDURAS EM GESSO NA RECEPÇÃO DA CÂMARA MUNICIPAL E REPARO NA PORTAS DOS BANHEIROS</t>
  </si>
  <si>
    <t>16.126</t>
  </si>
  <si>
    <t>AQUISIÇÃO DE MATERIAL PARA PINTURA NA RECEPÇÃO DA CÂMARA MUNICIPAL, EM FRENTE À PLATAFORMA DE ELEVAÇÃO</t>
  </si>
  <si>
    <t>202200000000019</t>
  </si>
  <si>
    <t>SERVIÇO DE PINTURA EM FRENTE À PLATAFORMA DE ELEVAÇÃO E PAREDE LATERAL</t>
  </si>
  <si>
    <t>202200000008262</t>
  </si>
  <si>
    <t>CONFECÇÃO DE 08 CAPAS DURAS PORTA CERTIFICADO, TAMANHO 04 PARA USO NO PLENÁRIO</t>
  </si>
  <si>
    <t>202200000000003</t>
  </si>
  <si>
    <t>LAVAGEM COMPLETA E ENCERAMENTO DO VEÍCULO TOYOTA COROLLA PLACA AZR5801 (PAT. 525)</t>
  </si>
  <si>
    <t>PAGAMENTO DA TAXA DE LICENCIAMENTO  2022 DO VEÍCULO OFICIAL TOYOTA COROLLA PLACA AZR-5801 
PAT. 525</t>
  </si>
  <si>
    <t>2201052171912501</t>
  </si>
  <si>
    <t>179</t>
  </si>
  <si>
    <t>000.000.150</t>
  </si>
  <si>
    <t>MANUTENÇÃO DO FILTRO DE ÁGUA (PAT. 488)</t>
  </si>
  <si>
    <t>202200000000506</t>
  </si>
  <si>
    <t>CARGA DE GÁS R22 PARA AR CONDICIONADO (PAT. 521)</t>
  </si>
  <si>
    <t>SERVIÇO DE CARGA DE GÁS R22 PARA AR CONDICIONADO 12.000 BTUs (PAT. 521)</t>
  </si>
  <si>
    <t>52913</t>
  </si>
  <si>
    <t>AQUISIÇÃO DE FECHADURA PARA PORTA DO GABINETE - VEREADORA ANA CLAUDIA DOS S. LIMA</t>
  </si>
  <si>
    <t>2741114</t>
  </si>
  <si>
    <t>AQUISIÇÃO DE LÂMPADAS LED 50W PARA PLENÁRIO E 15W PARA RECEPÇÃO DA CÂMARA MUNICIPAL</t>
  </si>
  <si>
    <t>202200000000407</t>
  </si>
  <si>
    <t>SERVIÇO ELÉTRICO COM TROCA DE LÂMPADAS NO PLENÁRIO E NA RECEPÇÃO DA CÂMARA MUNICIPAL</t>
  </si>
  <si>
    <t>000.003.440</t>
  </si>
  <si>
    <t>AQUISIÇÃO DE MATERIAL MANUTENÇÃO DA CENTRAL DE ALARME DA CÂMARA MUNICIPAL - RFMON460AT ALARMES TRANSMISSÃO DE DADOS POR RF</t>
  </si>
  <si>
    <t>202200000023147</t>
  </si>
  <si>
    <t>CONFIGURAÇÃO DA CENTRAL DE ALARME E INSTALAÇÃO DE SISTEMA VIA RADIOENGE - CÂMARA MUNICIPAL</t>
  </si>
  <si>
    <t>SETEMBRO</t>
  </si>
  <si>
    <t>000.003.971</t>
  </si>
  <si>
    <t>AQUISIÇÃO DE MATERIAL PARA MANUTENÇÃO NOS BANHEIROS E COZINHA DA CÂMARA MUNICIPAL</t>
  </si>
  <si>
    <t>202200000000299</t>
  </si>
  <si>
    <t>REF. SERVIÇO DE MANUTENÇÃO NOS BANHEIROS E COZINHA DA CÂMARA MUNICIPAL</t>
  </si>
  <si>
    <t>REF. MATERIAL PARA REPARO NA CADEIRA DO DEPARTAMENTO JURÍDICO</t>
  </si>
  <si>
    <t>OUTUBRO</t>
  </si>
  <si>
    <t>202200000008425</t>
  </si>
  <si>
    <t>REF. A 740 IMPRESSÕES A4 COLORIDAS E 02 ENCADERNAÇÕES ESPIRAL DO PLANO DIRETOR PARTICIPATIVO DO MUNICÍPIO DE MEDIANEIRA</t>
  </si>
  <si>
    <t>000.008.980</t>
  </si>
  <si>
    <t>REF. MANUTENÇÃO NO VEÍCULO OFICIAL TOYOTA COROLLA (PAT. 525) - TROCA DE ÓLEO E FILTRO</t>
  </si>
  <si>
    <t>ANA CLAUDIA DOS SANTOS LIMA</t>
  </si>
  <si>
    <t>VEREADORA</t>
  </si>
  <si>
    <t>BPe 3146484</t>
  </si>
  <si>
    <t>BILHETE DE PASSAGEM ELETRÔNICO MEDIANEIRA-CURITIBA. VIAGEM OFICIAL NO PERÍODO DE 22 A 25/11/2022</t>
  </si>
  <si>
    <t>DELCIR BERTA ALESSIO</t>
  </si>
  <si>
    <t>BPe 3147126</t>
  </si>
  <si>
    <t>JOSELITO MUNIZ DOS SANTOS</t>
  </si>
  <si>
    <t>VEREADOR</t>
  </si>
  <si>
    <t>000.028.283</t>
  </si>
  <si>
    <t>REF. AQUISIÇÃO DE 44,53L DE GASOLINA COMUM PARA VEÍCULO OFICIAL TOYOTA COROLLA (PAT. 525) EM VIAGEM OFICIAL A CURITIBA, DE 23 A 25/11/2022</t>
  </si>
  <si>
    <t>NOVEMBRO</t>
  </si>
  <si>
    <t>000000732</t>
  </si>
  <si>
    <t>REF. CARGA DE GÁS R410A - SALA PRESIDENTE 
(PAT. 524)</t>
  </si>
  <si>
    <t>DEZEMBRO</t>
  </si>
  <si>
    <t>INES GOULART DA SILVA</t>
  </si>
  <si>
    <t>ASSESSORA ADMINISTRATIVA</t>
  </si>
  <si>
    <t>202200000000568</t>
  </si>
  <si>
    <t>REF. LIMPEZA E HIGIENIZAÇÃO DO APARELHO DE AR CONDICIONADO PAT. 511</t>
  </si>
  <si>
    <t>202200000000018</t>
  </si>
  <si>
    <t>REF. A 03 LAVAGENS COMPLETAS FEITAS NO VEÍCULO OFICIAL TOYOTA COROLLA PLACA AZR-5801 (PAT. 525)</t>
  </si>
  <si>
    <t>Atualizado em 04/01/2023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</si>
</sst>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3"/>
      <color theme="1"/>
      <name val="Arial Narrow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 wrapText="1"/>
    </xf>
    <xf numFmtId="14" fontId="15" fillId="0" borderId="4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textRotation="90" wrapText="1"/>
    </xf>
    <xf numFmtId="49" fontId="4" fillId="0" borderId="5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49" fontId="4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14" fillId="0" borderId="2" xfId="0" applyNumberFormat="1" applyFont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952499</xdr:colOff>
      <xdr:row>0</xdr:row>
      <xdr:rowOff>66675</xdr:rowOff>
    </xdr:from>
    <xdr:to>
      <xdr:col>3</xdr:col>
      <xdr:colOff>276224</xdr:colOff>
      <xdr:row>5</xdr:row>
      <xdr:rowOff>60779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showGridLines="0" tabSelected="1" workbookViewId="0">
      <selection activeCell="G13" sqref="G13"/>
    </sheetView>
  </sheetViews>
  <sheetFormatPr defaultRowHeight="14.25" x14ac:dyDescent="0.2"/>
  <cols>
    <col min="1" max="1" width="3" style="1" customWidth="1"/>
    <col min="2" max="2" width="26" style="1" customWidth="1"/>
    <col min="3" max="3" width="20.5703125" style="1" customWidth="1"/>
    <col min="4" max="4" width="27.5703125" style="1" customWidth="1"/>
    <col min="5" max="5" width="17.140625" style="1" customWidth="1"/>
    <col min="6" max="6" width="13.42578125" style="1" customWidth="1"/>
    <col min="7" max="7" width="9.42578125" style="1" customWidth="1"/>
    <col min="8" max="8" width="46.42578125" style="1" customWidth="1"/>
    <col min="9" max="9" width="15.140625" style="1" customWidth="1"/>
    <col min="10" max="16384" width="9.140625" style="1"/>
  </cols>
  <sheetData>
    <row r="1" spans="1:8" x14ac:dyDescent="0.2">
      <c r="H1" s="32"/>
    </row>
    <row r="2" spans="1:8" ht="20.25" x14ac:dyDescent="0.2">
      <c r="D2" s="34" t="s">
        <v>0</v>
      </c>
      <c r="E2" s="34"/>
      <c r="F2" s="34"/>
      <c r="G2" s="34"/>
    </row>
    <row r="3" spans="1:8" x14ac:dyDescent="0.2">
      <c r="D3" s="35" t="s">
        <v>1</v>
      </c>
      <c r="E3" s="35"/>
      <c r="F3" s="35"/>
      <c r="G3" s="35"/>
    </row>
    <row r="4" spans="1:8" x14ac:dyDescent="0.2">
      <c r="D4" s="35"/>
      <c r="E4" s="35"/>
      <c r="F4" s="35"/>
      <c r="G4" s="35"/>
    </row>
    <row r="5" spans="1:8" ht="5.25" customHeight="1" x14ac:dyDescent="0.2">
      <c r="D5" s="35"/>
      <c r="E5" s="35"/>
      <c r="F5" s="35"/>
      <c r="G5" s="35"/>
    </row>
    <row r="6" spans="1:8" ht="13.5" customHeight="1" x14ac:dyDescent="0.2">
      <c r="B6" s="41" t="s">
        <v>10</v>
      </c>
      <c r="C6" s="41"/>
      <c r="D6" s="41"/>
      <c r="E6" s="41"/>
      <c r="F6" s="41"/>
      <c r="G6" s="41"/>
      <c r="H6" s="41"/>
    </row>
    <row r="7" spans="1:8" ht="6" customHeight="1" x14ac:dyDescent="0.2">
      <c r="B7" s="41"/>
      <c r="C7" s="41"/>
      <c r="D7" s="41"/>
      <c r="E7" s="41"/>
      <c r="F7" s="41"/>
      <c r="G7" s="41"/>
      <c r="H7" s="41"/>
    </row>
    <row r="8" spans="1:8" ht="5.0999999999999996" customHeight="1" x14ac:dyDescent="0.25">
      <c r="B8" s="42"/>
      <c r="C8" s="42"/>
      <c r="D8" s="42"/>
      <c r="E8" s="42"/>
      <c r="F8" s="42"/>
      <c r="G8" s="42"/>
    </row>
    <row r="9" spans="1:8" ht="21" customHeight="1" x14ac:dyDescent="0.3">
      <c r="B9" s="41" t="s">
        <v>11</v>
      </c>
      <c r="C9" s="43"/>
      <c r="D9" s="43"/>
      <c r="E9" s="43"/>
      <c r="F9" s="43"/>
      <c r="G9" s="43"/>
      <c r="H9" s="43"/>
    </row>
    <row r="10" spans="1:8" x14ac:dyDescent="0.2">
      <c r="B10" s="10"/>
      <c r="H10" s="32" t="s">
        <v>174</v>
      </c>
    </row>
    <row r="11" spans="1:8" s="3" customFormat="1" ht="38.25" customHeight="1" x14ac:dyDescent="0.2">
      <c r="A11" s="45" t="s">
        <v>3</v>
      </c>
      <c r="B11" s="46"/>
      <c r="C11" s="13" t="s">
        <v>2</v>
      </c>
      <c r="D11" s="13" t="s">
        <v>4</v>
      </c>
      <c r="E11" s="13" t="s">
        <v>5</v>
      </c>
      <c r="F11" s="13" t="s">
        <v>6</v>
      </c>
      <c r="G11" s="14" t="s">
        <v>7</v>
      </c>
      <c r="H11" s="15" t="s">
        <v>9</v>
      </c>
    </row>
    <row r="12" spans="1:8" s="11" customFormat="1" ht="36.75" customHeight="1" x14ac:dyDescent="0.25">
      <c r="A12" s="36" t="s">
        <v>19</v>
      </c>
      <c r="B12" s="16" t="s">
        <v>12</v>
      </c>
      <c r="C12" s="16" t="s">
        <v>13</v>
      </c>
      <c r="D12" s="17" t="s">
        <v>14</v>
      </c>
      <c r="E12" s="18" t="s">
        <v>15</v>
      </c>
      <c r="F12" s="19">
        <v>44566</v>
      </c>
      <c r="G12" s="20">
        <v>200</v>
      </c>
      <c r="H12" s="21" t="s">
        <v>16</v>
      </c>
    </row>
    <row r="13" spans="1:8" s="11" customFormat="1" ht="43.5" customHeight="1" x14ac:dyDescent="0.25">
      <c r="A13" s="38"/>
      <c r="B13" s="16" t="s">
        <v>12</v>
      </c>
      <c r="C13" s="16" t="s">
        <v>13</v>
      </c>
      <c r="D13" s="17" t="s">
        <v>14</v>
      </c>
      <c r="E13" s="18" t="s">
        <v>17</v>
      </c>
      <c r="F13" s="19">
        <v>44589</v>
      </c>
      <c r="G13" s="20">
        <v>360</v>
      </c>
      <c r="H13" s="21" t="s">
        <v>18</v>
      </c>
    </row>
    <row r="14" spans="1:8" s="11" customFormat="1" ht="31.5" customHeight="1" x14ac:dyDescent="0.25">
      <c r="A14" s="38"/>
      <c r="B14" s="16" t="s">
        <v>12</v>
      </c>
      <c r="C14" s="16" t="s">
        <v>13</v>
      </c>
      <c r="D14" s="17" t="s">
        <v>14</v>
      </c>
      <c r="E14" s="18" t="s">
        <v>23</v>
      </c>
      <c r="F14" s="19">
        <v>44594</v>
      </c>
      <c r="G14" s="20">
        <v>205</v>
      </c>
      <c r="H14" s="21" t="s">
        <v>26</v>
      </c>
    </row>
    <row r="15" spans="1:8" s="11" customFormat="1" ht="48" x14ac:dyDescent="0.25">
      <c r="A15" s="38"/>
      <c r="B15" s="16" t="s">
        <v>20</v>
      </c>
      <c r="C15" s="16" t="s">
        <v>21</v>
      </c>
      <c r="D15" s="17" t="s">
        <v>22</v>
      </c>
      <c r="E15" s="18" t="s">
        <v>24</v>
      </c>
      <c r="F15" s="19">
        <v>44594</v>
      </c>
      <c r="G15" s="20">
        <v>205</v>
      </c>
      <c r="H15" s="21" t="s">
        <v>25</v>
      </c>
    </row>
    <row r="16" spans="1:8" s="12" customFormat="1" ht="24" customHeight="1" x14ac:dyDescent="0.25">
      <c r="A16" s="39"/>
      <c r="B16" s="22"/>
      <c r="C16" s="23"/>
      <c r="D16" s="24"/>
      <c r="E16" s="44" t="s">
        <v>27</v>
      </c>
      <c r="F16" s="44"/>
      <c r="G16" s="25">
        <f>SUM(G12:G15)</f>
        <v>970</v>
      </c>
      <c r="H16" s="26"/>
    </row>
    <row r="17" spans="1:8" s="11" customFormat="1" ht="42" customHeight="1" x14ac:dyDescent="0.25">
      <c r="A17" s="36" t="s">
        <v>29</v>
      </c>
      <c r="B17" s="16" t="s">
        <v>12</v>
      </c>
      <c r="C17" s="16" t="s">
        <v>13</v>
      </c>
      <c r="D17" s="17" t="s">
        <v>14</v>
      </c>
      <c r="E17" s="18" t="s">
        <v>30</v>
      </c>
      <c r="F17" s="19">
        <v>44601</v>
      </c>
      <c r="G17" s="20">
        <v>219.9</v>
      </c>
      <c r="H17" s="21" t="s">
        <v>31</v>
      </c>
    </row>
    <row r="18" spans="1:8" s="12" customFormat="1" ht="24" customHeight="1" x14ac:dyDescent="0.25">
      <c r="A18" s="37"/>
      <c r="B18" s="22"/>
      <c r="C18" s="23"/>
      <c r="D18" s="24"/>
      <c r="E18" s="44" t="s">
        <v>27</v>
      </c>
      <c r="F18" s="44"/>
      <c r="G18" s="25">
        <f>G17</f>
        <v>219.9</v>
      </c>
      <c r="H18" s="26"/>
    </row>
    <row r="19" spans="1:8" s="11" customFormat="1" ht="42" customHeight="1" x14ac:dyDescent="0.25">
      <c r="A19" s="36" t="s">
        <v>32</v>
      </c>
      <c r="B19" s="16" t="s">
        <v>12</v>
      </c>
      <c r="C19" s="16" t="s">
        <v>13</v>
      </c>
      <c r="D19" s="17" t="s">
        <v>14</v>
      </c>
      <c r="E19" s="18" t="s">
        <v>33</v>
      </c>
      <c r="F19" s="19">
        <v>44617</v>
      </c>
      <c r="G19" s="20">
        <v>200</v>
      </c>
      <c r="H19" s="21" t="s">
        <v>34</v>
      </c>
    </row>
    <row r="20" spans="1:8" s="11" customFormat="1" ht="54.75" customHeight="1" x14ac:dyDescent="0.25">
      <c r="A20" s="38"/>
      <c r="B20" s="16" t="s">
        <v>12</v>
      </c>
      <c r="C20" s="16" t="s">
        <v>13</v>
      </c>
      <c r="D20" s="17" t="s">
        <v>14</v>
      </c>
      <c r="E20" s="18" t="s">
        <v>35</v>
      </c>
      <c r="F20" s="19">
        <v>44617</v>
      </c>
      <c r="G20" s="20">
        <v>400</v>
      </c>
      <c r="H20" s="21" t="s">
        <v>36</v>
      </c>
    </row>
    <row r="21" spans="1:8" s="11" customFormat="1" ht="42" customHeight="1" x14ac:dyDescent="0.25">
      <c r="A21" s="38"/>
      <c r="B21" s="16" t="s">
        <v>12</v>
      </c>
      <c r="C21" s="16" t="s">
        <v>13</v>
      </c>
      <c r="D21" s="17" t="s">
        <v>14</v>
      </c>
      <c r="E21" s="18" t="s">
        <v>37</v>
      </c>
      <c r="F21" s="19">
        <v>44634</v>
      </c>
      <c r="G21" s="20">
        <v>219.9</v>
      </c>
      <c r="H21" s="21" t="s">
        <v>38</v>
      </c>
    </row>
    <row r="22" spans="1:8" s="11" customFormat="1" ht="42" customHeight="1" x14ac:dyDescent="0.25">
      <c r="A22" s="38"/>
      <c r="B22" s="16" t="s">
        <v>12</v>
      </c>
      <c r="C22" s="16" t="s">
        <v>13</v>
      </c>
      <c r="D22" s="17" t="s">
        <v>14</v>
      </c>
      <c r="E22" s="18" t="s">
        <v>39</v>
      </c>
      <c r="F22" s="19">
        <v>44634</v>
      </c>
      <c r="G22" s="20">
        <v>150</v>
      </c>
      <c r="H22" s="21" t="s">
        <v>40</v>
      </c>
    </row>
    <row r="23" spans="1:8" s="11" customFormat="1" ht="45.75" customHeight="1" x14ac:dyDescent="0.25">
      <c r="A23" s="38"/>
      <c r="B23" s="16" t="s">
        <v>20</v>
      </c>
      <c r="C23" s="16" t="s">
        <v>21</v>
      </c>
      <c r="D23" s="17" t="s">
        <v>22</v>
      </c>
      <c r="E23" s="18" t="s">
        <v>41</v>
      </c>
      <c r="F23" s="19">
        <v>44638</v>
      </c>
      <c r="G23" s="20">
        <v>100</v>
      </c>
      <c r="H23" s="21" t="s">
        <v>42</v>
      </c>
    </row>
    <row r="24" spans="1:8" s="12" customFormat="1" ht="24" customHeight="1" x14ac:dyDescent="0.25">
      <c r="A24" s="39"/>
      <c r="B24" s="22"/>
      <c r="C24" s="23"/>
      <c r="D24" s="24"/>
      <c r="E24" s="44" t="s">
        <v>27</v>
      </c>
      <c r="F24" s="44"/>
      <c r="G24" s="25">
        <f>SUM(G19:G23)</f>
        <v>1069.9000000000001</v>
      </c>
      <c r="H24" s="26"/>
    </row>
    <row r="25" spans="1:8" s="11" customFormat="1" ht="42" customHeight="1" x14ac:dyDescent="0.25">
      <c r="A25" s="36" t="s">
        <v>43</v>
      </c>
      <c r="B25" s="16" t="s">
        <v>44</v>
      </c>
      <c r="C25" s="16" t="s">
        <v>45</v>
      </c>
      <c r="D25" s="17" t="s">
        <v>46</v>
      </c>
      <c r="E25" s="18" t="s">
        <v>47</v>
      </c>
      <c r="F25" s="19">
        <v>44651</v>
      </c>
      <c r="G25" s="20">
        <v>10.71</v>
      </c>
      <c r="H25" s="21" t="s">
        <v>48</v>
      </c>
    </row>
    <row r="26" spans="1:8" s="11" customFormat="1" ht="42" customHeight="1" x14ac:dyDescent="0.25">
      <c r="A26" s="38"/>
      <c r="B26" s="16" t="s">
        <v>12</v>
      </c>
      <c r="C26" s="16" t="s">
        <v>13</v>
      </c>
      <c r="D26" s="17" t="s">
        <v>14</v>
      </c>
      <c r="E26" s="18" t="s">
        <v>49</v>
      </c>
      <c r="F26" s="19">
        <v>44652</v>
      </c>
      <c r="G26" s="20">
        <v>219.9</v>
      </c>
      <c r="H26" s="21" t="s">
        <v>50</v>
      </c>
    </row>
    <row r="27" spans="1:8" s="11" customFormat="1" ht="42" customHeight="1" x14ac:dyDescent="0.25">
      <c r="A27" s="38"/>
      <c r="B27" s="16" t="s">
        <v>44</v>
      </c>
      <c r="C27" s="16" t="s">
        <v>45</v>
      </c>
      <c r="D27" s="17" t="s">
        <v>46</v>
      </c>
      <c r="E27" s="18" t="s">
        <v>51</v>
      </c>
      <c r="F27" s="19">
        <v>44652</v>
      </c>
      <c r="G27" s="20">
        <v>50</v>
      </c>
      <c r="H27" s="21" t="s">
        <v>52</v>
      </c>
    </row>
    <row r="28" spans="1:8" s="11" customFormat="1" ht="42" customHeight="1" x14ac:dyDescent="0.25">
      <c r="A28" s="38"/>
      <c r="B28" s="16" t="s">
        <v>12</v>
      </c>
      <c r="C28" s="16" t="s">
        <v>13</v>
      </c>
      <c r="D28" s="17" t="s">
        <v>14</v>
      </c>
      <c r="E28" s="18" t="s">
        <v>53</v>
      </c>
      <c r="F28" s="19">
        <v>44663</v>
      </c>
      <c r="G28" s="20">
        <v>124</v>
      </c>
      <c r="H28" s="21" t="s">
        <v>54</v>
      </c>
    </row>
    <row r="29" spans="1:8" s="11" customFormat="1" ht="48" customHeight="1" x14ac:dyDescent="0.25">
      <c r="A29" s="38"/>
      <c r="B29" s="16" t="s">
        <v>20</v>
      </c>
      <c r="C29" s="16" t="s">
        <v>21</v>
      </c>
      <c r="D29" s="17" t="s">
        <v>22</v>
      </c>
      <c r="E29" s="18" t="s">
        <v>55</v>
      </c>
      <c r="F29" s="19">
        <v>44664</v>
      </c>
      <c r="G29" s="20">
        <v>120</v>
      </c>
      <c r="H29" s="21" t="s">
        <v>56</v>
      </c>
    </row>
    <row r="30" spans="1:8" s="11" customFormat="1" ht="45.75" customHeight="1" x14ac:dyDescent="0.25">
      <c r="A30" s="38"/>
      <c r="B30" s="16" t="s">
        <v>20</v>
      </c>
      <c r="C30" s="16" t="s">
        <v>21</v>
      </c>
      <c r="D30" s="17" t="s">
        <v>22</v>
      </c>
      <c r="E30" s="18" t="s">
        <v>57</v>
      </c>
      <c r="F30" s="19">
        <v>44664</v>
      </c>
      <c r="G30" s="20">
        <v>159</v>
      </c>
      <c r="H30" s="21" t="s">
        <v>58</v>
      </c>
    </row>
    <row r="31" spans="1:8" s="11" customFormat="1" ht="57.75" customHeight="1" x14ac:dyDescent="0.25">
      <c r="A31" s="38"/>
      <c r="B31" s="16" t="s">
        <v>12</v>
      </c>
      <c r="C31" s="16" t="s">
        <v>13</v>
      </c>
      <c r="D31" s="17" t="s">
        <v>14</v>
      </c>
      <c r="E31" s="18" t="s">
        <v>59</v>
      </c>
      <c r="F31" s="19">
        <v>44665</v>
      </c>
      <c r="G31" s="20">
        <v>160.4</v>
      </c>
      <c r="H31" s="21" t="s">
        <v>60</v>
      </c>
    </row>
    <row r="32" spans="1:8" s="11" customFormat="1" ht="42" customHeight="1" x14ac:dyDescent="0.25">
      <c r="A32" s="38"/>
      <c r="B32" s="16" t="s">
        <v>12</v>
      </c>
      <c r="C32" s="16" t="s">
        <v>13</v>
      </c>
      <c r="D32" s="17" t="s">
        <v>14</v>
      </c>
      <c r="E32" s="18" t="s">
        <v>61</v>
      </c>
      <c r="F32" s="19">
        <v>44665</v>
      </c>
      <c r="G32" s="20">
        <v>80</v>
      </c>
      <c r="H32" s="21" t="s">
        <v>62</v>
      </c>
    </row>
    <row r="33" spans="1:8" s="11" customFormat="1" ht="55.5" customHeight="1" x14ac:dyDescent="0.25">
      <c r="A33" s="38"/>
      <c r="B33" s="27" t="s">
        <v>63</v>
      </c>
      <c r="C33" s="27" t="s">
        <v>64</v>
      </c>
      <c r="D33" s="28" t="s">
        <v>65</v>
      </c>
      <c r="E33" s="18" t="s">
        <v>66</v>
      </c>
      <c r="F33" s="19">
        <v>44670</v>
      </c>
      <c r="G33" s="20">
        <v>200</v>
      </c>
      <c r="H33" s="21" t="s">
        <v>67</v>
      </c>
    </row>
    <row r="34" spans="1:8" s="12" customFormat="1" ht="24" customHeight="1" x14ac:dyDescent="0.25">
      <c r="A34" s="39"/>
      <c r="B34" s="22"/>
      <c r="C34" s="23"/>
      <c r="D34" s="24"/>
      <c r="E34" s="44" t="s">
        <v>27</v>
      </c>
      <c r="F34" s="44"/>
      <c r="G34" s="25">
        <f>SUM(G25:G33)</f>
        <v>1124.01</v>
      </c>
      <c r="H34" s="26"/>
    </row>
    <row r="35" spans="1:8" s="11" customFormat="1" ht="51" customHeight="1" x14ac:dyDescent="0.25">
      <c r="A35" s="36" t="s">
        <v>76</v>
      </c>
      <c r="B35" s="16" t="s">
        <v>68</v>
      </c>
      <c r="C35" s="16" t="s">
        <v>69</v>
      </c>
      <c r="D35" s="17" t="s">
        <v>14</v>
      </c>
      <c r="E35" s="18" t="s">
        <v>70</v>
      </c>
      <c r="F35" s="19">
        <v>44679</v>
      </c>
      <c r="G35" s="20">
        <v>549.9</v>
      </c>
      <c r="H35" s="21" t="s">
        <v>71</v>
      </c>
    </row>
    <row r="36" spans="1:8" s="11" customFormat="1" ht="55.5" customHeight="1" x14ac:dyDescent="0.25">
      <c r="A36" s="38"/>
      <c r="B36" s="27" t="s">
        <v>63</v>
      </c>
      <c r="C36" s="27" t="s">
        <v>64</v>
      </c>
      <c r="D36" s="28" t="s">
        <v>65</v>
      </c>
      <c r="E36" s="18" t="s">
        <v>72</v>
      </c>
      <c r="F36" s="19">
        <v>44698</v>
      </c>
      <c r="G36" s="20">
        <v>32.700000000000003</v>
      </c>
      <c r="H36" s="21" t="s">
        <v>73</v>
      </c>
    </row>
    <row r="37" spans="1:8" s="11" customFormat="1" ht="42" customHeight="1" x14ac:dyDescent="0.25">
      <c r="A37" s="38"/>
      <c r="B37" s="16" t="s">
        <v>12</v>
      </c>
      <c r="C37" s="16" t="s">
        <v>13</v>
      </c>
      <c r="D37" s="17" t="s">
        <v>14</v>
      </c>
      <c r="E37" s="18" t="s">
        <v>74</v>
      </c>
      <c r="F37" s="19">
        <v>44701</v>
      </c>
      <c r="G37" s="20">
        <v>50</v>
      </c>
      <c r="H37" s="21" t="s">
        <v>75</v>
      </c>
    </row>
    <row r="38" spans="1:8" s="12" customFormat="1" ht="24" customHeight="1" x14ac:dyDescent="0.25">
      <c r="A38" s="38"/>
      <c r="B38" s="22"/>
      <c r="C38" s="23"/>
      <c r="D38" s="24"/>
      <c r="E38" s="44" t="s">
        <v>27</v>
      </c>
      <c r="F38" s="44"/>
      <c r="G38" s="25">
        <f>SUM(G35:G37)</f>
        <v>632.6</v>
      </c>
      <c r="H38" s="26"/>
    </row>
    <row r="39" spans="1:8" s="12" customFormat="1" ht="48" customHeight="1" x14ac:dyDescent="0.25">
      <c r="A39" s="36" t="s">
        <v>98</v>
      </c>
      <c r="B39" s="16" t="s">
        <v>20</v>
      </c>
      <c r="C39" s="16" t="s">
        <v>21</v>
      </c>
      <c r="D39" s="17" t="s">
        <v>22</v>
      </c>
      <c r="E39" s="18" t="s">
        <v>77</v>
      </c>
      <c r="F39" s="19">
        <v>44708</v>
      </c>
      <c r="G39" s="20">
        <v>140</v>
      </c>
      <c r="H39" s="30" t="s">
        <v>78</v>
      </c>
    </row>
    <row r="40" spans="1:8" s="12" customFormat="1" ht="41.25" customHeight="1" x14ac:dyDescent="0.25">
      <c r="A40" s="38"/>
      <c r="B40" s="16" t="s">
        <v>12</v>
      </c>
      <c r="C40" s="16" t="s">
        <v>13</v>
      </c>
      <c r="D40" s="17" t="s">
        <v>14</v>
      </c>
      <c r="E40" s="18" t="s">
        <v>79</v>
      </c>
      <c r="F40" s="19">
        <v>44714</v>
      </c>
      <c r="G40" s="20">
        <v>205</v>
      </c>
      <c r="H40" s="30" t="s">
        <v>80</v>
      </c>
    </row>
    <row r="41" spans="1:8" s="12" customFormat="1" ht="24" customHeight="1" x14ac:dyDescent="0.25">
      <c r="A41" s="38"/>
      <c r="B41" s="16" t="s">
        <v>12</v>
      </c>
      <c r="C41" s="16" t="s">
        <v>13</v>
      </c>
      <c r="D41" s="17" t="s">
        <v>14</v>
      </c>
      <c r="E41" s="18" t="s">
        <v>81</v>
      </c>
      <c r="F41" s="19">
        <v>44719</v>
      </c>
      <c r="G41" s="20">
        <v>378.14</v>
      </c>
      <c r="H41" s="30" t="s">
        <v>82</v>
      </c>
    </row>
    <row r="42" spans="1:8" s="12" customFormat="1" ht="24" customHeight="1" x14ac:dyDescent="0.25">
      <c r="A42" s="38"/>
      <c r="B42" s="16" t="s">
        <v>12</v>
      </c>
      <c r="C42" s="16" t="s">
        <v>13</v>
      </c>
      <c r="D42" s="17" t="s">
        <v>14</v>
      </c>
      <c r="E42" s="18" t="s">
        <v>83</v>
      </c>
      <c r="F42" s="19">
        <v>44719</v>
      </c>
      <c r="G42" s="20">
        <v>434.2</v>
      </c>
      <c r="H42" s="30" t="s">
        <v>84</v>
      </c>
    </row>
    <row r="43" spans="1:8" s="12" customFormat="1" ht="63.75" customHeight="1" x14ac:dyDescent="0.25">
      <c r="A43" s="38"/>
      <c r="B43" s="27" t="s">
        <v>63</v>
      </c>
      <c r="C43" s="27" t="s">
        <v>64</v>
      </c>
      <c r="D43" s="28" t="s">
        <v>65</v>
      </c>
      <c r="E43" s="18" t="s">
        <v>85</v>
      </c>
      <c r="F43" s="19">
        <v>44719</v>
      </c>
      <c r="G43" s="20">
        <v>480</v>
      </c>
      <c r="H43" s="30" t="s">
        <v>86</v>
      </c>
    </row>
    <row r="44" spans="1:8" s="12" customFormat="1" ht="37.5" customHeight="1" x14ac:dyDescent="0.25">
      <c r="A44" s="38"/>
      <c r="B44" s="22" t="s">
        <v>87</v>
      </c>
      <c r="C44" s="16" t="s">
        <v>88</v>
      </c>
      <c r="D44" s="31" t="s">
        <v>89</v>
      </c>
      <c r="E44" s="18" t="s">
        <v>90</v>
      </c>
      <c r="F44" s="19">
        <v>44734</v>
      </c>
      <c r="G44" s="20">
        <v>175</v>
      </c>
      <c r="H44" s="30" t="s">
        <v>91</v>
      </c>
    </row>
    <row r="45" spans="1:8" s="12" customFormat="1" ht="29.25" customHeight="1" x14ac:dyDescent="0.25">
      <c r="A45" s="38"/>
      <c r="B45" s="16" t="s">
        <v>44</v>
      </c>
      <c r="C45" s="16" t="s">
        <v>45</v>
      </c>
      <c r="D45" s="17" t="s">
        <v>46</v>
      </c>
      <c r="E45" s="18" t="s">
        <v>92</v>
      </c>
      <c r="F45" s="19">
        <v>44734</v>
      </c>
      <c r="G45" s="20">
        <v>180</v>
      </c>
      <c r="H45" s="30" t="s">
        <v>93</v>
      </c>
    </row>
    <row r="46" spans="1:8" s="12" customFormat="1" ht="39.75" customHeight="1" x14ac:dyDescent="0.25">
      <c r="A46" s="39"/>
      <c r="B46" s="16" t="s">
        <v>12</v>
      </c>
      <c r="C46" s="16" t="s">
        <v>13</v>
      </c>
      <c r="D46" s="17" t="s">
        <v>14</v>
      </c>
      <c r="E46" s="18" t="s">
        <v>94</v>
      </c>
      <c r="F46" s="19">
        <v>44740</v>
      </c>
      <c r="G46" s="20">
        <v>71.73</v>
      </c>
      <c r="H46" s="30" t="s">
        <v>95</v>
      </c>
    </row>
    <row r="47" spans="1:8" s="12" customFormat="1" ht="54.75" customHeight="1" x14ac:dyDescent="0.25">
      <c r="A47" s="36" t="s">
        <v>98</v>
      </c>
      <c r="B47" s="16" t="s">
        <v>12</v>
      </c>
      <c r="C47" s="16" t="s">
        <v>13</v>
      </c>
      <c r="D47" s="17" t="s">
        <v>14</v>
      </c>
      <c r="E47" s="18" t="s">
        <v>96</v>
      </c>
      <c r="F47" s="19">
        <v>44740</v>
      </c>
      <c r="G47" s="20">
        <v>200</v>
      </c>
      <c r="H47" s="30" t="s">
        <v>97</v>
      </c>
    </row>
    <row r="48" spans="1:8" s="12" customFormat="1" ht="24" customHeight="1" x14ac:dyDescent="0.25">
      <c r="A48" s="39"/>
      <c r="B48" s="22"/>
      <c r="C48" s="23"/>
      <c r="D48" s="24"/>
      <c r="E48" s="44" t="s">
        <v>27</v>
      </c>
      <c r="F48" s="44"/>
      <c r="G48" s="25">
        <f>SUM(G39:G47)</f>
        <v>2264.0699999999997</v>
      </c>
      <c r="H48" s="26"/>
    </row>
    <row r="49" spans="1:8" s="12" customFormat="1" ht="37.5" customHeight="1" x14ac:dyDescent="0.25">
      <c r="A49" s="36" t="s">
        <v>101</v>
      </c>
      <c r="B49" s="16" t="s">
        <v>12</v>
      </c>
      <c r="C49" s="16" t="s">
        <v>13</v>
      </c>
      <c r="D49" s="17" t="s">
        <v>14</v>
      </c>
      <c r="E49" s="18" t="s">
        <v>99</v>
      </c>
      <c r="F49" s="19">
        <v>44768</v>
      </c>
      <c r="G49" s="20">
        <v>500</v>
      </c>
      <c r="H49" s="30" t="s">
        <v>100</v>
      </c>
    </row>
    <row r="50" spans="1:8" s="12" customFormat="1" ht="24" customHeight="1" x14ac:dyDescent="0.25">
      <c r="A50" s="39"/>
      <c r="B50" s="22"/>
      <c r="C50" s="23"/>
      <c r="D50" s="24"/>
      <c r="E50" s="44" t="s">
        <v>27</v>
      </c>
      <c r="F50" s="44"/>
      <c r="G50" s="25">
        <f>G49</f>
        <v>500</v>
      </c>
      <c r="H50" s="26"/>
    </row>
    <row r="51" spans="1:8" s="12" customFormat="1" ht="51.75" customHeight="1" x14ac:dyDescent="0.25">
      <c r="A51" s="36" t="s">
        <v>102</v>
      </c>
      <c r="B51" s="16" t="s">
        <v>20</v>
      </c>
      <c r="C51" s="16" t="s">
        <v>21</v>
      </c>
      <c r="D51" s="17" t="s">
        <v>22</v>
      </c>
      <c r="E51" s="18" t="s">
        <v>103</v>
      </c>
      <c r="F51" s="19">
        <v>44774</v>
      </c>
      <c r="G51" s="20">
        <v>280</v>
      </c>
      <c r="H51" s="30" t="s">
        <v>104</v>
      </c>
    </row>
    <row r="52" spans="1:8" s="12" customFormat="1" ht="42" customHeight="1" x14ac:dyDescent="0.25">
      <c r="A52" s="38"/>
      <c r="B52" s="27" t="s">
        <v>63</v>
      </c>
      <c r="C52" s="27" t="s">
        <v>64</v>
      </c>
      <c r="D52" s="28" t="s">
        <v>65</v>
      </c>
      <c r="E52" s="18" t="s">
        <v>105</v>
      </c>
      <c r="F52" s="19">
        <v>44776</v>
      </c>
      <c r="G52" s="20">
        <v>198</v>
      </c>
      <c r="H52" s="30" t="s">
        <v>106</v>
      </c>
    </row>
    <row r="53" spans="1:8" s="12" customFormat="1" ht="41.25" customHeight="1" x14ac:dyDescent="0.25">
      <c r="A53" s="38"/>
      <c r="B53" s="16" t="s">
        <v>68</v>
      </c>
      <c r="C53" s="16" t="s">
        <v>69</v>
      </c>
      <c r="D53" s="17" t="s">
        <v>14</v>
      </c>
      <c r="E53" s="18" t="s">
        <v>107</v>
      </c>
      <c r="F53" s="19">
        <v>44777</v>
      </c>
      <c r="G53" s="20">
        <v>290</v>
      </c>
      <c r="H53" s="30" t="s">
        <v>108</v>
      </c>
    </row>
    <row r="54" spans="1:8" s="12" customFormat="1" ht="42" customHeight="1" x14ac:dyDescent="0.25">
      <c r="A54" s="38"/>
      <c r="B54" s="27" t="s">
        <v>63</v>
      </c>
      <c r="C54" s="27" t="s">
        <v>64</v>
      </c>
      <c r="D54" s="28" t="s">
        <v>65</v>
      </c>
      <c r="E54" s="18" t="s">
        <v>109</v>
      </c>
      <c r="F54" s="19">
        <v>44778</v>
      </c>
      <c r="G54" s="20">
        <v>420</v>
      </c>
      <c r="H54" s="30" t="s">
        <v>110</v>
      </c>
    </row>
    <row r="55" spans="1:8" s="12" customFormat="1" ht="42.75" customHeight="1" x14ac:dyDescent="0.25">
      <c r="A55" s="38"/>
      <c r="B55" s="16" t="s">
        <v>12</v>
      </c>
      <c r="C55" s="16" t="s">
        <v>13</v>
      </c>
      <c r="D55" s="17" t="s">
        <v>14</v>
      </c>
      <c r="E55" s="18" t="s">
        <v>111</v>
      </c>
      <c r="F55" s="19">
        <v>44782</v>
      </c>
      <c r="G55" s="20">
        <v>618</v>
      </c>
      <c r="H55" s="30" t="s">
        <v>114</v>
      </c>
    </row>
    <row r="56" spans="1:8" s="12" customFormat="1" ht="40.5" customHeight="1" x14ac:dyDescent="0.25">
      <c r="A56" s="38"/>
      <c r="B56" s="16" t="s">
        <v>12</v>
      </c>
      <c r="C56" s="16" t="s">
        <v>13</v>
      </c>
      <c r="D56" s="17" t="s">
        <v>14</v>
      </c>
      <c r="E56" s="18" t="s">
        <v>112</v>
      </c>
      <c r="F56" s="19">
        <v>44783</v>
      </c>
      <c r="G56" s="20">
        <v>783</v>
      </c>
      <c r="H56" s="30" t="s">
        <v>113</v>
      </c>
    </row>
    <row r="57" spans="1:8" s="12" customFormat="1" ht="51.75" customHeight="1" x14ac:dyDescent="0.25">
      <c r="A57" s="38"/>
      <c r="B57" s="16" t="s">
        <v>20</v>
      </c>
      <c r="C57" s="16" t="s">
        <v>21</v>
      </c>
      <c r="D57" s="17" t="s">
        <v>22</v>
      </c>
      <c r="E57" s="18" t="s">
        <v>115</v>
      </c>
      <c r="F57" s="19">
        <v>44788</v>
      </c>
      <c r="G57" s="20">
        <v>670</v>
      </c>
      <c r="H57" s="30" t="s">
        <v>116</v>
      </c>
    </row>
    <row r="58" spans="1:8" s="12" customFormat="1" ht="51.75" customHeight="1" x14ac:dyDescent="0.25">
      <c r="A58" s="39"/>
      <c r="B58" s="16" t="s">
        <v>20</v>
      </c>
      <c r="C58" s="16" t="s">
        <v>21</v>
      </c>
      <c r="D58" s="17" t="s">
        <v>22</v>
      </c>
      <c r="E58" s="18" t="s">
        <v>117</v>
      </c>
      <c r="F58" s="19">
        <v>44790</v>
      </c>
      <c r="G58" s="20">
        <v>183</v>
      </c>
      <c r="H58" s="30" t="s">
        <v>118</v>
      </c>
    </row>
    <row r="59" spans="1:8" s="12" customFormat="1" ht="28.5" customHeight="1" x14ac:dyDescent="0.25">
      <c r="A59" s="36" t="s">
        <v>102</v>
      </c>
      <c r="B59" s="16" t="s">
        <v>12</v>
      </c>
      <c r="C59" s="16" t="s">
        <v>13</v>
      </c>
      <c r="D59" s="17" t="s">
        <v>14</v>
      </c>
      <c r="E59" s="18" t="s">
        <v>119</v>
      </c>
      <c r="F59" s="19">
        <v>44791</v>
      </c>
      <c r="G59" s="20">
        <v>350</v>
      </c>
      <c r="H59" s="30" t="s">
        <v>120</v>
      </c>
    </row>
    <row r="60" spans="1:8" s="12" customFormat="1" ht="29.25" customHeight="1" x14ac:dyDescent="0.25">
      <c r="A60" s="38"/>
      <c r="B60" s="16" t="s">
        <v>44</v>
      </c>
      <c r="C60" s="16" t="s">
        <v>45</v>
      </c>
      <c r="D60" s="17" t="s">
        <v>46</v>
      </c>
      <c r="E60" s="18" t="s">
        <v>121</v>
      </c>
      <c r="F60" s="19">
        <v>44797</v>
      </c>
      <c r="G60" s="20">
        <v>720</v>
      </c>
      <c r="H60" s="30" t="s">
        <v>122</v>
      </c>
    </row>
    <row r="61" spans="1:8" s="12" customFormat="1" ht="51.75" customHeight="1" x14ac:dyDescent="0.25">
      <c r="A61" s="38"/>
      <c r="B61" s="16" t="s">
        <v>20</v>
      </c>
      <c r="C61" s="16" t="s">
        <v>21</v>
      </c>
      <c r="D61" s="17" t="s">
        <v>22</v>
      </c>
      <c r="E61" s="18" t="s">
        <v>123</v>
      </c>
      <c r="F61" s="19">
        <v>44802</v>
      </c>
      <c r="G61" s="20">
        <v>85</v>
      </c>
      <c r="H61" s="30" t="s">
        <v>124</v>
      </c>
    </row>
    <row r="62" spans="1:8" s="12" customFormat="1" ht="41.25" customHeight="1" x14ac:dyDescent="0.25">
      <c r="A62" s="38"/>
      <c r="B62" s="16" t="s">
        <v>12</v>
      </c>
      <c r="C62" s="16" t="s">
        <v>13</v>
      </c>
      <c r="D62" s="17" t="s">
        <v>14</v>
      </c>
      <c r="E62" s="18" t="s">
        <v>126</v>
      </c>
      <c r="F62" s="19">
        <v>44804</v>
      </c>
      <c r="G62" s="20">
        <v>86.5</v>
      </c>
      <c r="H62" s="30" t="s">
        <v>125</v>
      </c>
    </row>
    <row r="63" spans="1:8" s="12" customFormat="1" ht="24" customHeight="1" x14ac:dyDescent="0.25">
      <c r="A63" s="39"/>
      <c r="B63" s="22"/>
      <c r="C63" s="23"/>
      <c r="D63" s="24"/>
      <c r="E63" s="44" t="s">
        <v>27</v>
      </c>
      <c r="F63" s="44"/>
      <c r="G63" s="25">
        <f>SUM(G51:G62)</f>
        <v>4683.5</v>
      </c>
      <c r="H63" s="26"/>
    </row>
    <row r="64" spans="1:8" s="12" customFormat="1" ht="18.75" customHeight="1" x14ac:dyDescent="0.25">
      <c r="A64" s="36" t="s">
        <v>143</v>
      </c>
      <c r="B64" s="16" t="s">
        <v>12</v>
      </c>
      <c r="C64" s="16" t="s">
        <v>13</v>
      </c>
      <c r="D64" s="17" t="s">
        <v>14</v>
      </c>
      <c r="E64" s="18" t="s">
        <v>127</v>
      </c>
      <c r="F64" s="19">
        <v>44804</v>
      </c>
      <c r="G64" s="20">
        <v>400</v>
      </c>
      <c r="H64" s="30" t="s">
        <v>129</v>
      </c>
    </row>
    <row r="65" spans="1:8" s="12" customFormat="1" ht="24" customHeight="1" x14ac:dyDescent="0.25">
      <c r="A65" s="38"/>
      <c r="B65" s="16" t="s">
        <v>12</v>
      </c>
      <c r="C65" s="16" t="s">
        <v>13</v>
      </c>
      <c r="D65" s="17" t="s">
        <v>14</v>
      </c>
      <c r="E65" s="18" t="s">
        <v>128</v>
      </c>
      <c r="F65" s="19">
        <v>44810</v>
      </c>
      <c r="G65" s="20">
        <v>170</v>
      </c>
      <c r="H65" s="30" t="s">
        <v>131</v>
      </c>
    </row>
    <row r="66" spans="1:8" s="12" customFormat="1" ht="24.75" customHeight="1" x14ac:dyDescent="0.25">
      <c r="A66" s="38"/>
      <c r="B66" s="16" t="s">
        <v>12</v>
      </c>
      <c r="C66" s="16" t="s">
        <v>13</v>
      </c>
      <c r="D66" s="17" t="s">
        <v>14</v>
      </c>
      <c r="E66" s="18" t="s">
        <v>130</v>
      </c>
      <c r="F66" s="19">
        <v>44810</v>
      </c>
      <c r="G66" s="20">
        <v>130</v>
      </c>
      <c r="H66" s="30" t="s">
        <v>132</v>
      </c>
    </row>
    <row r="67" spans="1:8" s="12" customFormat="1" ht="48" customHeight="1" x14ac:dyDescent="0.25">
      <c r="A67" s="38"/>
      <c r="B67" s="16" t="s">
        <v>20</v>
      </c>
      <c r="C67" s="16" t="s">
        <v>21</v>
      </c>
      <c r="D67" s="17" t="s">
        <v>22</v>
      </c>
      <c r="E67" s="18" t="s">
        <v>133</v>
      </c>
      <c r="F67" s="19">
        <v>44826</v>
      </c>
      <c r="G67" s="20">
        <v>92</v>
      </c>
      <c r="H67" s="30" t="s">
        <v>134</v>
      </c>
    </row>
    <row r="68" spans="1:8" s="12" customFormat="1" ht="25.5" customHeight="1" x14ac:dyDescent="0.25">
      <c r="A68" s="38"/>
      <c r="B68" s="16" t="s">
        <v>12</v>
      </c>
      <c r="C68" s="16" t="s">
        <v>13</v>
      </c>
      <c r="D68" s="17" t="s">
        <v>14</v>
      </c>
      <c r="E68" s="18" t="s">
        <v>135</v>
      </c>
      <c r="F68" s="19">
        <v>44827</v>
      </c>
      <c r="G68" s="20">
        <v>760</v>
      </c>
      <c r="H68" s="30" t="s">
        <v>136</v>
      </c>
    </row>
    <row r="69" spans="1:8" s="12" customFormat="1" ht="26.25" customHeight="1" x14ac:dyDescent="0.25">
      <c r="A69" s="38"/>
      <c r="B69" s="16" t="s">
        <v>12</v>
      </c>
      <c r="C69" s="16" t="s">
        <v>13</v>
      </c>
      <c r="D69" s="17" t="s">
        <v>14</v>
      </c>
      <c r="E69" s="18" t="s">
        <v>137</v>
      </c>
      <c r="F69" s="19">
        <v>44827</v>
      </c>
      <c r="G69" s="20">
        <v>200</v>
      </c>
      <c r="H69" s="30" t="s">
        <v>138</v>
      </c>
    </row>
    <row r="70" spans="1:8" s="12" customFormat="1" ht="49.5" customHeight="1" x14ac:dyDescent="0.25">
      <c r="A70" s="38"/>
      <c r="B70" s="16" t="s">
        <v>20</v>
      </c>
      <c r="C70" s="16" t="s">
        <v>21</v>
      </c>
      <c r="D70" s="17" t="s">
        <v>22</v>
      </c>
      <c r="E70" s="18" t="s">
        <v>139</v>
      </c>
      <c r="F70" s="19">
        <v>44831</v>
      </c>
      <c r="G70" s="20">
        <v>725</v>
      </c>
      <c r="H70" s="30" t="s">
        <v>140</v>
      </c>
    </row>
    <row r="71" spans="1:8" s="12" customFormat="1" ht="38.25" customHeight="1" x14ac:dyDescent="0.25">
      <c r="A71" s="38"/>
      <c r="B71" s="16" t="s">
        <v>12</v>
      </c>
      <c r="C71" s="16" t="s">
        <v>13</v>
      </c>
      <c r="D71" s="17" t="s">
        <v>14</v>
      </c>
      <c r="E71" s="18" t="s">
        <v>141</v>
      </c>
      <c r="F71" s="19">
        <v>44831</v>
      </c>
      <c r="G71" s="20">
        <v>390</v>
      </c>
      <c r="H71" s="30" t="s">
        <v>142</v>
      </c>
    </row>
    <row r="72" spans="1:8" s="12" customFormat="1" ht="24" customHeight="1" x14ac:dyDescent="0.25">
      <c r="A72" s="39"/>
      <c r="B72" s="22"/>
      <c r="C72" s="23"/>
      <c r="D72" s="24"/>
      <c r="E72" s="44" t="s">
        <v>27</v>
      </c>
      <c r="F72" s="44"/>
      <c r="G72" s="25">
        <f>SUM(G64:G71)</f>
        <v>2867</v>
      </c>
      <c r="H72" s="26"/>
    </row>
    <row r="73" spans="1:8" s="12" customFormat="1" ht="38.25" customHeight="1" x14ac:dyDescent="0.25">
      <c r="A73" s="36" t="s">
        <v>149</v>
      </c>
      <c r="B73" s="16" t="s">
        <v>20</v>
      </c>
      <c r="C73" s="16" t="s">
        <v>21</v>
      </c>
      <c r="D73" s="17" t="s">
        <v>22</v>
      </c>
      <c r="E73" s="18" t="s">
        <v>144</v>
      </c>
      <c r="F73" s="19">
        <v>44839</v>
      </c>
      <c r="G73" s="20">
        <v>510</v>
      </c>
      <c r="H73" s="30" t="s">
        <v>145</v>
      </c>
    </row>
    <row r="74" spans="1:8" s="12" customFormat="1" ht="30" customHeight="1" x14ac:dyDescent="0.25">
      <c r="A74" s="38"/>
      <c r="B74" s="16" t="s">
        <v>12</v>
      </c>
      <c r="C74" s="16" t="s">
        <v>13</v>
      </c>
      <c r="D74" s="17" t="s">
        <v>14</v>
      </c>
      <c r="E74" s="18" t="s">
        <v>146</v>
      </c>
      <c r="F74" s="19">
        <v>44840</v>
      </c>
      <c r="G74" s="20">
        <v>350</v>
      </c>
      <c r="H74" s="30" t="s">
        <v>147</v>
      </c>
    </row>
    <row r="75" spans="1:8" s="12" customFormat="1" ht="27.75" customHeight="1" x14ac:dyDescent="0.25">
      <c r="A75" s="38"/>
      <c r="B75" s="16" t="s">
        <v>12</v>
      </c>
      <c r="C75" s="16" t="s">
        <v>13</v>
      </c>
      <c r="D75" s="17" t="s">
        <v>14</v>
      </c>
      <c r="E75" s="18" t="s">
        <v>146</v>
      </c>
      <c r="F75" s="19">
        <v>44858</v>
      </c>
      <c r="G75" s="20">
        <v>150</v>
      </c>
      <c r="H75" s="30" t="s">
        <v>148</v>
      </c>
    </row>
    <row r="76" spans="1:8" s="12" customFormat="1" ht="24" customHeight="1" x14ac:dyDescent="0.25">
      <c r="A76" s="39"/>
      <c r="B76" s="22"/>
      <c r="C76" s="23"/>
      <c r="D76" s="24"/>
      <c r="E76" s="44" t="s">
        <v>27</v>
      </c>
      <c r="F76" s="44"/>
      <c r="G76" s="25">
        <f>SUM(G73:G75)</f>
        <v>1010</v>
      </c>
      <c r="H76" s="26"/>
    </row>
    <row r="77" spans="1:8" s="12" customFormat="1" ht="39" customHeight="1" x14ac:dyDescent="0.25">
      <c r="A77" s="36" t="s">
        <v>164</v>
      </c>
      <c r="B77" s="16" t="s">
        <v>44</v>
      </c>
      <c r="C77" s="16" t="s">
        <v>45</v>
      </c>
      <c r="D77" s="17" t="s">
        <v>46</v>
      </c>
      <c r="E77" s="18" t="s">
        <v>150</v>
      </c>
      <c r="F77" s="19">
        <v>44874</v>
      </c>
      <c r="G77" s="20">
        <v>390</v>
      </c>
      <c r="H77" s="30" t="s">
        <v>151</v>
      </c>
    </row>
    <row r="78" spans="1:8" s="12" customFormat="1" ht="30.75" customHeight="1" x14ac:dyDescent="0.25">
      <c r="A78" s="38"/>
      <c r="B78" s="16" t="s">
        <v>12</v>
      </c>
      <c r="C78" s="16" t="s">
        <v>13</v>
      </c>
      <c r="D78" s="17" t="s">
        <v>14</v>
      </c>
      <c r="E78" s="18" t="s">
        <v>152</v>
      </c>
      <c r="F78" s="19">
        <v>44883</v>
      </c>
      <c r="G78" s="20">
        <v>319</v>
      </c>
      <c r="H78" s="30" t="s">
        <v>153</v>
      </c>
    </row>
    <row r="79" spans="1:8" s="12" customFormat="1" ht="37.5" customHeight="1" x14ac:dyDescent="0.25">
      <c r="A79" s="38"/>
      <c r="B79" s="16" t="s">
        <v>154</v>
      </c>
      <c r="C79" s="16" t="s">
        <v>155</v>
      </c>
      <c r="D79" s="17" t="s">
        <v>89</v>
      </c>
      <c r="E79" s="18" t="s">
        <v>156</v>
      </c>
      <c r="F79" s="19">
        <v>44886</v>
      </c>
      <c r="G79" s="20">
        <v>329.57</v>
      </c>
      <c r="H79" s="30" t="s">
        <v>157</v>
      </c>
    </row>
    <row r="80" spans="1:8" s="12" customFormat="1" ht="42" customHeight="1" x14ac:dyDescent="0.25">
      <c r="A80" s="38"/>
      <c r="B80" s="16" t="s">
        <v>158</v>
      </c>
      <c r="C80" s="16" t="s">
        <v>155</v>
      </c>
      <c r="D80" s="17" t="s">
        <v>89</v>
      </c>
      <c r="E80" s="18" t="s">
        <v>159</v>
      </c>
      <c r="F80" s="19">
        <v>44886</v>
      </c>
      <c r="G80" s="20">
        <v>329.57</v>
      </c>
      <c r="H80" s="30" t="s">
        <v>157</v>
      </c>
    </row>
    <row r="81" spans="1:8" s="12" customFormat="1" ht="42" customHeight="1" x14ac:dyDescent="0.25">
      <c r="A81" s="38"/>
      <c r="B81" s="16" t="s">
        <v>160</v>
      </c>
      <c r="C81" s="16" t="s">
        <v>161</v>
      </c>
      <c r="D81" s="17" t="s">
        <v>89</v>
      </c>
      <c r="E81" s="18" t="s">
        <v>162</v>
      </c>
      <c r="F81" s="19">
        <v>44890</v>
      </c>
      <c r="G81" s="20">
        <v>243.58</v>
      </c>
      <c r="H81" s="30" t="s">
        <v>163</v>
      </c>
    </row>
    <row r="82" spans="1:8" s="12" customFormat="1" ht="24" customHeight="1" x14ac:dyDescent="0.25">
      <c r="A82" s="39"/>
      <c r="B82" s="22"/>
      <c r="C82" s="23"/>
      <c r="D82" s="24"/>
      <c r="E82" s="44" t="s">
        <v>27</v>
      </c>
      <c r="F82" s="44"/>
      <c r="G82" s="25">
        <f>SUM(G77:G81)</f>
        <v>1611.7199999999998</v>
      </c>
      <c r="H82" s="26"/>
    </row>
    <row r="83" spans="1:8" s="12" customFormat="1" ht="34.5" customHeight="1" x14ac:dyDescent="0.25">
      <c r="A83" s="36" t="s">
        <v>167</v>
      </c>
      <c r="B83" s="16" t="s">
        <v>168</v>
      </c>
      <c r="C83" s="16" t="s">
        <v>169</v>
      </c>
      <c r="D83" s="17" t="s">
        <v>46</v>
      </c>
      <c r="E83" s="18" t="s">
        <v>170</v>
      </c>
      <c r="F83" s="19">
        <v>44896</v>
      </c>
      <c r="G83" s="20">
        <v>240</v>
      </c>
      <c r="H83" s="30" t="s">
        <v>171</v>
      </c>
    </row>
    <row r="84" spans="1:8" s="12" customFormat="1" ht="34.5" customHeight="1" x14ac:dyDescent="0.25">
      <c r="A84" s="38"/>
      <c r="B84" s="16" t="s">
        <v>20</v>
      </c>
      <c r="C84" s="16" t="s">
        <v>21</v>
      </c>
      <c r="D84" s="17" t="s">
        <v>22</v>
      </c>
      <c r="E84" s="18" t="s">
        <v>172</v>
      </c>
      <c r="F84" s="19">
        <v>44902</v>
      </c>
      <c r="G84" s="20">
        <v>150</v>
      </c>
      <c r="H84" s="33" t="s">
        <v>173</v>
      </c>
    </row>
    <row r="85" spans="1:8" s="12" customFormat="1" ht="34.5" customHeight="1" x14ac:dyDescent="0.25">
      <c r="A85" s="38"/>
      <c r="B85" s="16" t="s">
        <v>12</v>
      </c>
      <c r="C85" s="16" t="s">
        <v>13</v>
      </c>
      <c r="D85" s="17" t="s">
        <v>14</v>
      </c>
      <c r="E85" s="18" t="s">
        <v>165</v>
      </c>
      <c r="F85" s="19">
        <v>44909</v>
      </c>
      <c r="G85" s="20">
        <v>380</v>
      </c>
      <c r="H85" s="30" t="s">
        <v>166</v>
      </c>
    </row>
    <row r="86" spans="1:8" s="12" customFormat="1" ht="24" customHeight="1" x14ac:dyDescent="0.25">
      <c r="A86" s="39"/>
      <c r="B86" s="22"/>
      <c r="C86" s="23"/>
      <c r="D86" s="24"/>
      <c r="E86" s="44" t="s">
        <v>27</v>
      </c>
      <c r="F86" s="44"/>
      <c r="G86" s="25">
        <v>770</v>
      </c>
      <c r="H86" s="26"/>
    </row>
    <row r="87" spans="1:8" s="12" customFormat="1" ht="24" customHeight="1" x14ac:dyDescent="0.25">
      <c r="A87" s="29"/>
      <c r="B87" s="22"/>
      <c r="C87" s="23"/>
      <c r="D87" s="24"/>
      <c r="E87" s="44" t="s">
        <v>28</v>
      </c>
      <c r="F87" s="44"/>
      <c r="G87" s="25">
        <f>G16+G18+G24+G34+G38+G48+G50+G63+G72+G76+G82+G86</f>
        <v>17722.7</v>
      </c>
      <c r="H87" s="26"/>
    </row>
    <row r="88" spans="1:8" s="5" customFormat="1" ht="12.75" customHeight="1" x14ac:dyDescent="0.25">
      <c r="B88" s="9"/>
      <c r="F88" s="8"/>
      <c r="G88" s="7"/>
      <c r="H88" s="7"/>
    </row>
    <row r="89" spans="1:8" s="5" customFormat="1" ht="9" customHeight="1" x14ac:dyDescent="0.25">
      <c r="B89" s="47" t="s">
        <v>8</v>
      </c>
      <c r="C89" s="47"/>
      <c r="D89" s="47"/>
      <c r="E89" s="40"/>
      <c r="F89" s="40"/>
      <c r="G89" s="7"/>
      <c r="H89" s="7"/>
    </row>
    <row r="90" spans="1:8" s="5" customFormat="1" ht="11.25" x14ac:dyDescent="0.25">
      <c r="E90" s="40"/>
      <c r="F90" s="40"/>
      <c r="G90" s="7"/>
      <c r="H90" s="7"/>
    </row>
    <row r="91" spans="1:8" s="5" customFormat="1" ht="12.75" x14ac:dyDescent="0.25">
      <c r="F91" s="8"/>
      <c r="G91" s="7"/>
      <c r="H91" s="7"/>
    </row>
    <row r="92" spans="1:8" s="5" customFormat="1" ht="12.75" x14ac:dyDescent="0.25">
      <c r="F92" s="8"/>
      <c r="G92" s="7"/>
      <c r="H92" s="7"/>
    </row>
    <row r="93" spans="1:8" s="5" customFormat="1" ht="12.75" x14ac:dyDescent="0.25">
      <c r="F93" s="8"/>
      <c r="G93" s="7"/>
      <c r="H93" s="7"/>
    </row>
    <row r="94" spans="1:8" s="5" customFormat="1" ht="12.75" x14ac:dyDescent="0.25">
      <c r="F94" s="8"/>
      <c r="G94" s="7"/>
      <c r="H94" s="7"/>
    </row>
    <row r="95" spans="1:8" s="5" customFormat="1" ht="12.75" x14ac:dyDescent="0.25">
      <c r="F95" s="8"/>
      <c r="G95" s="7"/>
      <c r="H95" s="7"/>
    </row>
    <row r="96" spans="1:8" s="5" customFormat="1" ht="12.75" x14ac:dyDescent="0.25">
      <c r="F96" s="8"/>
      <c r="G96" s="7"/>
      <c r="H96" s="7"/>
    </row>
    <row r="97" spans="6:8" s="5" customFormat="1" ht="12.75" x14ac:dyDescent="0.25">
      <c r="F97" s="8"/>
      <c r="G97" s="7"/>
      <c r="H97" s="7"/>
    </row>
    <row r="98" spans="6:8" s="5" customFormat="1" ht="11.25" x14ac:dyDescent="0.25">
      <c r="G98" s="7"/>
      <c r="H98" s="7"/>
    </row>
    <row r="99" spans="6:8" s="5" customFormat="1" ht="11.25" x14ac:dyDescent="0.25">
      <c r="G99" s="7"/>
      <c r="H99" s="7"/>
    </row>
    <row r="100" spans="6:8" s="5" customFormat="1" ht="11.25" x14ac:dyDescent="0.25">
      <c r="G100" s="7"/>
      <c r="H100" s="7"/>
    </row>
    <row r="101" spans="6:8" s="5" customFormat="1" ht="11.25" x14ac:dyDescent="0.25">
      <c r="G101" s="7"/>
      <c r="H101" s="7"/>
    </row>
    <row r="102" spans="6:8" s="5" customFormat="1" ht="11.25" x14ac:dyDescent="0.25">
      <c r="G102" s="7"/>
      <c r="H102" s="7"/>
    </row>
    <row r="103" spans="6:8" s="6" customFormat="1" ht="12" x14ac:dyDescent="0.25"/>
    <row r="104" spans="6:8" s="4" customFormat="1" ht="12" x14ac:dyDescent="0.2"/>
    <row r="105" spans="6:8" s="4" customFormat="1" ht="12" x14ac:dyDescent="0.2"/>
    <row r="106" spans="6:8" s="4" customFormat="1" ht="12" x14ac:dyDescent="0.2"/>
    <row r="107" spans="6:8" s="4" customFormat="1" ht="12" x14ac:dyDescent="0.2"/>
    <row r="108" spans="6:8" s="4" customFormat="1" ht="12" x14ac:dyDescent="0.2"/>
    <row r="109" spans="6:8" s="4" customFormat="1" ht="12" x14ac:dyDescent="0.2"/>
    <row r="110" spans="6:8" s="4" customFormat="1" ht="12" x14ac:dyDescent="0.2"/>
    <row r="111" spans="6:8" s="4" customFormat="1" ht="12" x14ac:dyDescent="0.2"/>
    <row r="112" spans="6:8" s="4" customFormat="1" ht="12" x14ac:dyDescent="0.2"/>
    <row r="113" s="4" customFormat="1" ht="12" x14ac:dyDescent="0.2"/>
    <row r="114" s="4" customFormat="1" ht="12" x14ac:dyDescent="0.2"/>
    <row r="115" s="4" customFormat="1" ht="12" x14ac:dyDescent="0.2"/>
    <row r="116" s="4" customFormat="1" ht="12" x14ac:dyDescent="0.2"/>
    <row r="117" s="4" customFormat="1" ht="12" x14ac:dyDescent="0.2"/>
    <row r="118" s="4" customFormat="1" ht="12" x14ac:dyDescent="0.2"/>
    <row r="119" s="4" customFormat="1" ht="12" x14ac:dyDescent="0.2"/>
    <row r="120" s="4" customFormat="1" ht="12" x14ac:dyDescent="0.2"/>
    <row r="121" s="4" customFormat="1" ht="12" x14ac:dyDescent="0.2"/>
    <row r="122" s="4" customFormat="1" ht="12" x14ac:dyDescent="0.2"/>
    <row r="123" s="4" customFormat="1" ht="12" x14ac:dyDescent="0.2"/>
    <row r="124" s="4" customFormat="1" ht="12" x14ac:dyDescent="0.2"/>
    <row r="125" s="4" customFormat="1" ht="12" x14ac:dyDescent="0.2"/>
    <row r="126" s="4" customFormat="1" ht="12" x14ac:dyDescent="0.2"/>
    <row r="127" s="4" customFormat="1" ht="12" x14ac:dyDescent="0.2"/>
    <row r="128" s="4" customFormat="1" ht="12" x14ac:dyDescent="0.2"/>
    <row r="129" s="4" customFormat="1" ht="12" x14ac:dyDescent="0.2"/>
    <row r="130" s="4" customFormat="1" ht="12" x14ac:dyDescent="0.2"/>
    <row r="131" s="4" customFormat="1" ht="12" x14ac:dyDescent="0.2"/>
    <row r="132" s="4" customFormat="1" ht="12" x14ac:dyDescent="0.2"/>
    <row r="133" s="4" customFormat="1" ht="12" x14ac:dyDescent="0.2"/>
    <row r="134" s="4" customFormat="1" ht="12" x14ac:dyDescent="0.2"/>
    <row r="135" s="4" customFormat="1" ht="12" x14ac:dyDescent="0.2"/>
    <row r="136" s="4" customFormat="1" ht="12" x14ac:dyDescent="0.2"/>
    <row r="137" s="4" customFormat="1" ht="12" x14ac:dyDescent="0.2"/>
    <row r="138" s="4" customFormat="1" ht="12" x14ac:dyDescent="0.2"/>
    <row r="139" s="4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  <row r="156" s="2" customFormat="1" ht="12" x14ac:dyDescent="0.2"/>
    <row r="157" s="2" customFormat="1" ht="12" x14ac:dyDescent="0.2"/>
    <row r="158" s="2" customFormat="1" ht="12" x14ac:dyDescent="0.2"/>
    <row r="159" s="2" customFormat="1" ht="12" x14ac:dyDescent="0.2"/>
    <row r="160" s="2" customFormat="1" ht="12" x14ac:dyDescent="0.2"/>
    <row r="161" s="2" customFormat="1" ht="12" x14ac:dyDescent="0.2"/>
    <row r="162" s="2" customFormat="1" ht="12" x14ac:dyDescent="0.2"/>
    <row r="163" s="2" customFormat="1" ht="12" x14ac:dyDescent="0.2"/>
    <row r="164" s="2" customFormat="1" ht="12" x14ac:dyDescent="0.2"/>
    <row r="165" s="2" customFormat="1" ht="12" x14ac:dyDescent="0.2"/>
    <row r="166" s="2" customFormat="1" ht="12" x14ac:dyDescent="0.2"/>
    <row r="167" s="2" customFormat="1" ht="12" x14ac:dyDescent="0.2"/>
    <row r="168" s="2" customFormat="1" ht="12" x14ac:dyDescent="0.2"/>
    <row r="169" s="2" customFormat="1" ht="12" x14ac:dyDescent="0.2"/>
    <row r="170" s="2" customFormat="1" ht="12" x14ac:dyDescent="0.2"/>
    <row r="171" s="2" customFormat="1" ht="12" x14ac:dyDescent="0.2"/>
    <row r="172" s="2" customFormat="1" ht="12" x14ac:dyDescent="0.2"/>
    <row r="173" s="2" customFormat="1" ht="12" x14ac:dyDescent="0.2"/>
    <row r="174" s="2" customFormat="1" ht="12" x14ac:dyDescent="0.2"/>
    <row r="175" s="2" customFormat="1" ht="12" x14ac:dyDescent="0.2"/>
    <row r="176" s="2" customFormat="1" ht="12" x14ac:dyDescent="0.2"/>
    <row r="177" s="2" customFormat="1" ht="12" x14ac:dyDescent="0.2"/>
    <row r="178" s="2" customFormat="1" ht="12" x14ac:dyDescent="0.2"/>
    <row r="179" s="2" customFormat="1" ht="12" x14ac:dyDescent="0.2"/>
    <row r="180" s="2" customFormat="1" ht="12" x14ac:dyDescent="0.2"/>
    <row r="181" s="2" customFormat="1" ht="12" x14ac:dyDescent="0.2"/>
    <row r="182" s="2" customFormat="1" ht="12" x14ac:dyDescent="0.2"/>
    <row r="183" s="2" customFormat="1" ht="12" x14ac:dyDescent="0.2"/>
    <row r="184" s="2" customFormat="1" ht="12" x14ac:dyDescent="0.2"/>
    <row r="185" s="2" customFormat="1" ht="12" x14ac:dyDescent="0.2"/>
    <row r="186" s="2" customFormat="1" ht="12" x14ac:dyDescent="0.2"/>
    <row r="187" s="2" customFormat="1" ht="12" x14ac:dyDescent="0.2"/>
    <row r="188" s="2" customFormat="1" ht="12" x14ac:dyDescent="0.2"/>
    <row r="189" s="2" customFormat="1" ht="12" x14ac:dyDescent="0.2"/>
    <row r="190" s="2" customFormat="1" ht="12" x14ac:dyDescent="0.2"/>
    <row r="191" s="2" customFormat="1" ht="12" x14ac:dyDescent="0.2"/>
    <row r="192" s="2" customFormat="1" ht="12" x14ac:dyDescent="0.2"/>
    <row r="193" s="2" customFormat="1" ht="12" x14ac:dyDescent="0.2"/>
    <row r="194" s="2" customFormat="1" ht="12" x14ac:dyDescent="0.2"/>
    <row r="195" s="2" customFormat="1" ht="12" x14ac:dyDescent="0.2"/>
    <row r="196" s="2" customFormat="1" ht="12" x14ac:dyDescent="0.2"/>
    <row r="197" s="2" customFormat="1" ht="12" x14ac:dyDescent="0.2"/>
    <row r="198" s="2" customFormat="1" ht="12" x14ac:dyDescent="0.2"/>
    <row r="199" s="2" customFormat="1" ht="12" x14ac:dyDescent="0.2"/>
    <row r="200" s="2" customFormat="1" ht="12" x14ac:dyDescent="0.2"/>
    <row r="201" s="2" customFormat="1" ht="12" x14ac:dyDescent="0.2"/>
    <row r="202" s="2" customFormat="1" ht="12" x14ac:dyDescent="0.2"/>
    <row r="203" s="2" customFormat="1" ht="12" x14ac:dyDescent="0.2"/>
    <row r="204" s="2" customFormat="1" ht="12" x14ac:dyDescent="0.2"/>
    <row r="205" s="2" customFormat="1" ht="12" x14ac:dyDescent="0.2"/>
    <row r="206" s="2" customFormat="1" ht="12" x14ac:dyDescent="0.2"/>
    <row r="207" s="2" customFormat="1" ht="12" x14ac:dyDescent="0.2"/>
    <row r="208" s="2" customFormat="1" ht="12" x14ac:dyDescent="0.2"/>
    <row r="209" s="2" customFormat="1" ht="12" x14ac:dyDescent="0.2"/>
    <row r="210" s="2" customFormat="1" ht="12" x14ac:dyDescent="0.2"/>
    <row r="211" s="2" customFormat="1" ht="12" x14ac:dyDescent="0.2"/>
    <row r="212" s="2" customFormat="1" ht="12" x14ac:dyDescent="0.2"/>
    <row r="213" s="2" customFormat="1" ht="12" x14ac:dyDescent="0.2"/>
    <row r="214" s="2" customFormat="1" ht="12" x14ac:dyDescent="0.2"/>
    <row r="215" s="2" customFormat="1" ht="12" x14ac:dyDescent="0.2"/>
    <row r="216" s="2" customFormat="1" ht="12" x14ac:dyDescent="0.2"/>
    <row r="217" s="2" customFormat="1" ht="12" x14ac:dyDescent="0.2"/>
    <row r="218" s="2" customFormat="1" ht="12" x14ac:dyDescent="0.2"/>
    <row r="219" s="2" customFormat="1" ht="12" x14ac:dyDescent="0.2"/>
    <row r="220" s="2" customFormat="1" ht="12" x14ac:dyDescent="0.2"/>
    <row r="221" s="2" customFormat="1" ht="12" x14ac:dyDescent="0.2"/>
  </sheetData>
  <mergeCells count="38">
    <mergeCell ref="A39:A46"/>
    <mergeCell ref="A47:A48"/>
    <mergeCell ref="A25:A34"/>
    <mergeCell ref="B89:D89"/>
    <mergeCell ref="E89:F89"/>
    <mergeCell ref="A49:A50"/>
    <mergeCell ref="E63:F63"/>
    <mergeCell ref="A51:A58"/>
    <mergeCell ref="A59:A63"/>
    <mergeCell ref="A64:A72"/>
    <mergeCell ref="E76:F76"/>
    <mergeCell ref="A73:A76"/>
    <mergeCell ref="E82:F82"/>
    <mergeCell ref="A77:A82"/>
    <mergeCell ref="E86:F86"/>
    <mergeCell ref="A83:A86"/>
    <mergeCell ref="E90:F90"/>
    <mergeCell ref="B6:H7"/>
    <mergeCell ref="B8:G8"/>
    <mergeCell ref="B9:H9"/>
    <mergeCell ref="E16:F16"/>
    <mergeCell ref="E87:F87"/>
    <mergeCell ref="E18:F18"/>
    <mergeCell ref="E24:F24"/>
    <mergeCell ref="E34:F34"/>
    <mergeCell ref="E50:F50"/>
    <mergeCell ref="E48:F48"/>
    <mergeCell ref="E72:F72"/>
    <mergeCell ref="A11:B11"/>
    <mergeCell ref="A19:A24"/>
    <mergeCell ref="E38:F38"/>
    <mergeCell ref="A35:A38"/>
    <mergeCell ref="D2:G2"/>
    <mergeCell ref="D3:G3"/>
    <mergeCell ref="D4:G4"/>
    <mergeCell ref="D5:G5"/>
    <mergeCell ref="A17:A18"/>
    <mergeCell ref="A12:A16"/>
  </mergeCells>
  <printOptions horizontalCentered="1"/>
  <pageMargins left="0" right="0" top="0.39370078740157483" bottom="0.19685039370078741" header="0.31496062992125984" footer="0.31496062992125984"/>
  <pageSetup paperSize="9" scale="84" orientation="landscape" r:id="rId1"/>
  <headerFooter>
    <oddHeader>&amp;RPágina  &amp;P de &amp;N</oddHeader>
  </headerFooter>
  <rowBreaks count="4" manualBreakCount="4">
    <brk id="24" max="16383" man="1"/>
    <brk id="34" max="16383" man="1"/>
    <brk id="46" max="16383" man="1"/>
    <brk id="72" max="16383" man="1"/>
  </rowBreaks>
  <ignoredErrors>
    <ignoredError sqref="E77 E74:E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2022</vt:lpstr>
      <vt:lpstr>'2022'!Area_de_impressao</vt:lpstr>
      <vt:lpstr>'2022'!Titulos_de_impressao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2023-01-04T16:22:10Z</cp:lastPrinted>
  <dcterms:created xsi:type="dcterms:W3CDTF">2016-03-01T20:08:37Z</dcterms:created>
  <dcterms:modified xsi:type="dcterms:W3CDTF">2023-02-09T17:15:59Z</dcterms:modified>
</cp:coreProperties>
</file>